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kisccp21\Desktop\"/>
    </mc:Choice>
  </mc:AlternateContent>
  <xr:revisionPtr revIDLastSave="0" documentId="8_{477055DF-1D63-40F7-96D4-A6F306F48AF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複" sheetId="1" r:id="rId1"/>
    <sheet name="単" sheetId="4" r:id="rId2"/>
    <sheet name="参加料" sheetId="3" r:id="rId3"/>
  </sheets>
  <definedNames>
    <definedName name="_xlnm._FilterDatabase" localSheetId="0" hidden="1">複!$B$2:$Q$16</definedName>
    <definedName name="_xlnm.Print_Area" localSheetId="2">参加料!$A$1:$M$29</definedName>
    <definedName name="_xlnm.Print_Area" localSheetId="1">単!$A$1:$I$31</definedName>
    <definedName name="_xlnm.Print_Area" localSheetId="0">複!$A$1:$R$48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0" i="4" l="1"/>
  <c r="E29" i="4"/>
  <c r="E28" i="4"/>
  <c r="E27" i="4"/>
  <c r="E26" i="4"/>
  <c r="E25" i="4"/>
  <c r="E24" i="4"/>
  <c r="E23" i="4"/>
  <c r="E22" i="4"/>
  <c r="E21" i="4"/>
  <c r="E15" i="4"/>
  <c r="E14" i="4"/>
  <c r="E13" i="4"/>
  <c r="E12" i="4"/>
  <c r="E11" i="4"/>
  <c r="E10" i="4"/>
  <c r="E9" i="4"/>
  <c r="E8" i="4"/>
  <c r="E7" i="4"/>
  <c r="E6" i="4"/>
  <c r="L47" i="1"/>
  <c r="L46" i="1"/>
  <c r="L45" i="1"/>
  <c r="L44" i="1"/>
  <c r="L43" i="1"/>
  <c r="L42" i="1"/>
  <c r="L41" i="1"/>
  <c r="L40" i="1"/>
  <c r="L39" i="1"/>
  <c r="L38" i="1"/>
  <c r="E39" i="1"/>
  <c r="E40" i="1"/>
  <c r="E41" i="1"/>
  <c r="E42" i="1"/>
  <c r="E43" i="1"/>
  <c r="E44" i="1"/>
  <c r="E45" i="1"/>
  <c r="E46" i="1"/>
  <c r="E47" i="1"/>
  <c r="E38" i="1"/>
  <c r="L23" i="1"/>
  <c r="L24" i="1"/>
  <c r="L25" i="1"/>
  <c r="L26" i="1"/>
  <c r="L27" i="1"/>
  <c r="L28" i="1"/>
  <c r="L29" i="1"/>
  <c r="L30" i="1"/>
  <c r="L31" i="1"/>
  <c r="L22" i="1"/>
  <c r="E23" i="1"/>
  <c r="E24" i="1"/>
  <c r="E25" i="1"/>
  <c r="E26" i="1"/>
  <c r="E27" i="1"/>
  <c r="E28" i="1"/>
  <c r="E29" i="1"/>
  <c r="E30" i="1"/>
  <c r="E31" i="1"/>
  <c r="E22" i="1"/>
  <c r="L7" i="1"/>
  <c r="L8" i="1"/>
  <c r="L9" i="1"/>
  <c r="L10" i="1"/>
  <c r="L11" i="1"/>
  <c r="L12" i="1"/>
  <c r="L13" i="1"/>
  <c r="L14" i="1"/>
  <c r="L15" i="1"/>
  <c r="L6" i="1"/>
  <c r="E7" i="1"/>
  <c r="E8" i="1"/>
  <c r="E9" i="1"/>
  <c r="E10" i="1"/>
  <c r="E11" i="1"/>
  <c r="E12" i="1"/>
  <c r="E13" i="1"/>
  <c r="E14" i="1"/>
  <c r="E15" i="1"/>
  <c r="E6" i="1"/>
  <c r="D18" i="3"/>
  <c r="G18" i="3" s="1"/>
  <c r="D6" i="3"/>
  <c r="G6" i="3" s="1"/>
  <c r="D10" i="3"/>
  <c r="G10" i="3" s="1"/>
  <c r="G12" i="3"/>
  <c r="G20" i="3" l="1"/>
</calcChain>
</file>

<file path=xl/sharedStrings.xml><?xml version="1.0" encoding="utf-8"?>
<sst xmlns="http://schemas.openxmlformats.org/spreadsheetml/2006/main" count="132" uniqueCount="53">
  <si>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</si>
  <si>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</si>
  <si>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日本協会
登録番号</t>
    <rPh sb="0" eb="2">
      <t>ニホン</t>
    </rPh>
    <rPh sb="2" eb="4">
      <t>キョウカイ</t>
    </rPh>
    <rPh sb="5" eb="7">
      <t>トウロク</t>
    </rPh>
    <rPh sb="7" eb="9">
      <t>バンゴウ</t>
    </rPh>
    <phoneticPr fontId="1"/>
  </si>
  <si>
    <t>所　　属
（勤務先・学校等）</t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</si>
  <si>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t>他の出場種目</t>
    <rPh sb="0" eb="1">
      <t>た</t>
    </rPh>
    <rPh sb="2" eb="4">
      <t>しゅつじょう</t>
    </rPh>
    <rPh sb="4" eb="6">
      <t>しゅもく</t>
    </rPh>
    <phoneticPr fontId="2" type="Hiragana"/>
  </si>
  <si>
    <t>他の出場種目</t>
    <rPh sb="0" eb="1">
      <t>タ</t>
    </rPh>
    <rPh sb="2" eb="4">
      <t>シュツジョウ</t>
    </rPh>
    <rPh sb="4" eb="6">
      <t>シュモク</t>
    </rPh>
    <phoneticPr fontId="1"/>
  </si>
  <si>
    <t>県内
ランキング</t>
    <rPh sb="0" eb="2">
      <t>ケンナイ</t>
    </rPh>
    <phoneticPr fontId="1"/>
  </si>
  <si>
    <t>単</t>
    <rPh sb="0" eb="1">
      <t>タン</t>
    </rPh>
    <phoneticPr fontId="1"/>
  </si>
  <si>
    <t>男子</t>
    <rPh sb="0" eb="2">
      <t>d</t>
    </rPh>
    <phoneticPr fontId="1"/>
  </si>
  <si>
    <t>名</t>
    <rPh sb="0" eb="1">
      <t>メイ</t>
    </rPh>
    <phoneticPr fontId="1"/>
  </si>
  <si>
    <t>女子</t>
    <rPh sb="0" eb="2">
      <t>j</t>
    </rPh>
    <phoneticPr fontId="1"/>
  </si>
  <si>
    <t>計</t>
    <rPh sb="0" eb="1">
      <t>ケイ</t>
    </rPh>
    <phoneticPr fontId="1"/>
  </si>
  <si>
    <t>組</t>
    <rPh sb="0" eb="1">
      <t>クミ</t>
    </rPh>
    <phoneticPr fontId="1"/>
  </si>
  <si>
    <t>ｘ３０００円＝</t>
    <rPh sb="5" eb="6">
      <t>エン</t>
    </rPh>
    <phoneticPr fontId="1"/>
  </si>
  <si>
    <t>ｘ６０００円＝</t>
    <rPh sb="5" eb="6">
      <t>エン</t>
    </rPh>
    <phoneticPr fontId="1"/>
  </si>
  <si>
    <t>男子複</t>
    <rPh sb="0" eb="2">
      <t>d</t>
    </rPh>
    <rPh sb="2" eb="3">
      <t>フク</t>
    </rPh>
    <phoneticPr fontId="1"/>
  </si>
  <si>
    <t>女子複</t>
    <rPh sb="0" eb="2">
      <t>j</t>
    </rPh>
    <rPh sb="2" eb="3">
      <t>フク</t>
    </rPh>
    <phoneticPr fontId="1"/>
  </si>
  <si>
    <t>混合複男子</t>
    <rPh sb="0" eb="2">
      <t>コンゴウ</t>
    </rPh>
    <rPh sb="2" eb="3">
      <t>フク</t>
    </rPh>
    <rPh sb="3" eb="5">
      <t>d</t>
    </rPh>
    <phoneticPr fontId="1"/>
  </si>
  <si>
    <t>混合複女子</t>
    <rPh sb="0" eb="2">
      <t>コンゴウ</t>
    </rPh>
    <rPh sb="2" eb="3">
      <t>フク</t>
    </rPh>
    <rPh sb="3" eb="5">
      <t>j</t>
    </rPh>
    <phoneticPr fontId="1"/>
  </si>
  <si>
    <t>上記のとおり、参加を申し込みます。</t>
    <rPh sb="0" eb="2">
      <t>ジョウキ</t>
    </rPh>
    <rPh sb="7" eb="9">
      <t>サンカ</t>
    </rPh>
    <rPh sb="10" eb="11">
      <t>モウ</t>
    </rPh>
    <rPh sb="12" eb="13">
      <t>コ</t>
    </rPh>
    <phoneticPr fontId="1"/>
  </si>
  <si>
    <t>自県同志の複</t>
    <rPh sb="0" eb="2">
      <t>ジケン</t>
    </rPh>
    <rPh sb="2" eb="4">
      <t>ドウシ</t>
    </rPh>
    <rPh sb="5" eb="6">
      <t>フク</t>
    </rPh>
    <phoneticPr fontId="1"/>
  </si>
  <si>
    <t>自県同志の混合複</t>
    <rPh sb="0" eb="2">
      <t>ジケン</t>
    </rPh>
    <rPh sb="2" eb="4">
      <t>ドウシ</t>
    </rPh>
    <rPh sb="5" eb="7">
      <t>コンゴウ</t>
    </rPh>
    <rPh sb="7" eb="8">
      <t>フク</t>
    </rPh>
    <phoneticPr fontId="1"/>
  </si>
  <si>
    <t>円</t>
    <rPh sb="0" eb="1">
      <t>エン</t>
    </rPh>
    <phoneticPr fontId="1"/>
  </si>
  <si>
    <r>
      <t xml:space="preserve">参 加 料 明 細 書     </t>
    </r>
    <r>
      <rPr>
        <sz val="12"/>
        <rFont val="HG丸ｺﾞｼｯｸM-PRO"/>
        <family val="3"/>
        <charset val="128"/>
      </rPr>
      <t>(計算式が入っています）</t>
    </r>
    <rPh sb="0" eb="1">
      <t>サン</t>
    </rPh>
    <rPh sb="2" eb="3">
      <t>カ</t>
    </rPh>
    <rPh sb="4" eb="5">
      <t>リョウ</t>
    </rPh>
    <rPh sb="6" eb="7">
      <t>メイ</t>
    </rPh>
    <rPh sb="8" eb="9">
      <t>ホソ</t>
    </rPh>
    <rPh sb="10" eb="11">
      <t>ショ</t>
    </rPh>
    <phoneticPr fontId="1"/>
  </si>
  <si>
    <t>　　　　　　電話　自宅</t>
    <rPh sb="6" eb="8">
      <t>デンワ</t>
    </rPh>
    <rPh sb="9" eb="11">
      <t>ジタク</t>
    </rPh>
    <phoneticPr fontId="1"/>
  </si>
  <si>
    <t>　　　　　　　　　携帯</t>
    <rPh sb="9" eb="11">
      <t>ケイタイ</t>
    </rPh>
    <phoneticPr fontId="1"/>
  </si>
  <si>
    <t>　　　　　　住所　〒</t>
    <rPh sb="6" eb="8">
      <t>ジュウショ</t>
    </rPh>
    <phoneticPr fontId="1"/>
  </si>
  <si>
    <t>総    計</t>
    <rPh sb="0" eb="1">
      <t>ソウ</t>
    </rPh>
    <rPh sb="5" eb="6">
      <t>ケイ</t>
    </rPh>
    <phoneticPr fontId="1"/>
  </si>
  <si>
    <r>
      <rPr>
        <sz val="11"/>
        <rFont val="HG丸ｺﾞｼｯｸM-PRO"/>
        <family val="3"/>
        <charset val="128"/>
      </rPr>
      <t>ふりがな</t>
    </r>
    <r>
      <rPr>
        <sz val="14"/>
        <rFont val="HG丸ｺﾞｼｯｸM-PRO"/>
        <family val="3"/>
        <charset val="128"/>
      </rPr>
      <t xml:space="preserve">
氏　　　名</t>
    </r>
    <rPh sb="5" eb="6">
      <t>シ</t>
    </rPh>
    <rPh sb="9" eb="10">
      <t>メイ</t>
    </rPh>
    <phoneticPr fontId="1"/>
  </si>
  <si>
    <r>
      <t>《種目》　　</t>
    </r>
    <r>
      <rPr>
        <sz val="20"/>
        <rFont val="HG丸ｺﾞｼｯｸM-PRO"/>
        <family val="3"/>
        <charset val="128"/>
      </rPr>
      <t>男子単</t>
    </r>
    <r>
      <rPr>
        <sz val="12"/>
        <rFont val="HG丸ｺﾞｼｯｸM-PRO"/>
        <family val="3"/>
        <charset val="128"/>
      </rPr>
      <t>　　</t>
    </r>
    <rPh sb="1" eb="3">
      <t>シュモク</t>
    </rPh>
    <rPh sb="6" eb="8">
      <t>ダンシ</t>
    </rPh>
    <rPh sb="8" eb="9">
      <t>タン</t>
    </rPh>
    <phoneticPr fontId="1"/>
  </si>
  <si>
    <r>
      <t>《種目》　　</t>
    </r>
    <r>
      <rPr>
        <sz val="20"/>
        <rFont val="HG丸ｺﾞｼｯｸM-PRO"/>
        <family val="3"/>
        <charset val="128"/>
      </rPr>
      <t>女子単</t>
    </r>
    <r>
      <rPr>
        <sz val="12"/>
        <rFont val="HG丸ｺﾞｼｯｸM-PRO"/>
        <family val="3"/>
        <charset val="128"/>
      </rPr>
      <t>　</t>
    </r>
    <rPh sb="1" eb="3">
      <t>シュモク</t>
    </rPh>
    <rPh sb="6" eb="8">
      <t>ジョシ</t>
    </rPh>
    <rPh sb="8" eb="9">
      <t>タン</t>
    </rPh>
    <phoneticPr fontId="1"/>
  </si>
  <si>
    <t>ふりがな
氏　　　名</t>
    <rPh sb="5" eb="6">
      <t>シ</t>
    </rPh>
    <rPh sb="9" eb="10">
      <t>メイ</t>
    </rPh>
    <phoneticPr fontId="1"/>
  </si>
  <si>
    <t>備　考</t>
    <rPh sb="0" eb="1">
      <t>ソナエ</t>
    </rPh>
    <rPh sb="2" eb="3">
      <t>コウ</t>
    </rPh>
    <phoneticPr fontId="1"/>
  </si>
  <si>
    <t>No</t>
    <phoneticPr fontId="2" type="Hiragana"/>
  </si>
  <si>
    <t>No</t>
    <phoneticPr fontId="1"/>
  </si>
  <si>
    <t>県をまたいでの複の自県
出場者数</t>
    <rPh sb="0" eb="1">
      <t>ケン</t>
    </rPh>
    <rPh sb="7" eb="8">
      <t>フク</t>
    </rPh>
    <rPh sb="9" eb="11">
      <t>ジケン</t>
    </rPh>
    <rPh sb="12" eb="13">
      <t>デ</t>
    </rPh>
    <rPh sb="13" eb="14">
      <t>バ</t>
    </rPh>
    <rPh sb="14" eb="15">
      <t>シャ</t>
    </rPh>
    <rPh sb="15" eb="16">
      <t>スウ</t>
    </rPh>
    <phoneticPr fontId="1"/>
  </si>
  <si>
    <r>
      <t>《種目》　</t>
    </r>
    <r>
      <rPr>
        <sz val="18"/>
        <rFont val="HG丸ｺﾞｼｯｸM-PRO"/>
        <family val="3"/>
        <charset val="128"/>
      </rPr>
      <t>男子複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ダンシ</t>
    </rPh>
    <rPh sb="7" eb="8">
      <t>フク</t>
    </rPh>
    <rPh sb="10" eb="11">
      <t>ケン</t>
    </rPh>
    <rPh sb="16" eb="17">
      <t>ク</t>
    </rPh>
    <rPh sb="19" eb="21">
      <t>ケンガイ</t>
    </rPh>
    <rPh sb="24" eb="27">
      <t>ビコウラン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</si>
  <si>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所　　属</t>
    </r>
    <r>
      <rPr>
        <sz val="10"/>
        <rFont val="HG丸ｺﾞｼｯｸM-PRO"/>
        <family val="3"/>
        <charset val="128"/>
      </rPr>
      <t xml:space="preserve">
（勤務先・学校等）</t>
    </r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</si>
  <si>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r>
      <t>《種目》　</t>
    </r>
    <r>
      <rPr>
        <b/>
        <sz val="18"/>
        <rFont val="HG丸ｺﾞｼｯｸM-PRO"/>
        <family val="3"/>
        <charset val="128"/>
      </rPr>
      <t>女子</t>
    </r>
    <r>
      <rPr>
        <sz val="18"/>
        <rFont val="HG丸ｺﾞｼｯｸM-PRO"/>
        <family val="3"/>
        <charset val="128"/>
      </rPr>
      <t>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ジョシ</t>
    </rPh>
    <rPh sb="7" eb="8">
      <t>フク</t>
    </rPh>
    <rPh sb="10" eb="11">
      <t>ケン</t>
    </rPh>
    <rPh sb="16" eb="17">
      <t>ク</t>
    </rPh>
    <rPh sb="19" eb="21">
      <t>ケンガイ</t>
    </rPh>
    <rPh sb="24" eb="26">
      <t>ビコウ</t>
    </rPh>
    <rPh sb="26" eb="27">
      <t>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</si>
  <si>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《種目》　</t>
    </r>
    <r>
      <rPr>
        <b/>
        <sz val="18"/>
        <rFont val="HG丸ｺﾞｼｯｸM-PRO"/>
        <family val="3"/>
        <charset val="128"/>
      </rPr>
      <t>混合</t>
    </r>
    <r>
      <rPr>
        <sz val="18"/>
        <rFont val="HG丸ｺﾞｼｯｸM-PRO"/>
        <family val="3"/>
        <charset val="128"/>
      </rPr>
      <t>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コンゴウ</t>
    </rPh>
    <rPh sb="7" eb="8">
      <t>フク</t>
    </rPh>
    <rPh sb="10" eb="11">
      <t>ケン</t>
    </rPh>
    <rPh sb="16" eb="17">
      <t>ク</t>
    </rPh>
    <rPh sb="19" eb="21">
      <t>ケンガイ</t>
    </rPh>
    <rPh sb="24" eb="27">
      <t>ビコウラン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</si>
  <si>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</si>
  <si>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＊「他の出場種目」欄の該当者は、種目記号（ＭＤ）を記入下さい。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5" eb="27">
      <t>キニュウ</t>
    </rPh>
    <rPh sb="27" eb="28">
      <t>クダ</t>
    </rPh>
    <phoneticPr fontId="1"/>
  </si>
  <si>
    <t>＊「他の出場種目」欄の該当者は、種目記号（ＷＤ）を記入下さい。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5" eb="27">
      <t>キニュウ</t>
    </rPh>
    <rPh sb="27" eb="28">
      <t>クダ</t>
    </rPh>
    <phoneticPr fontId="1"/>
  </si>
  <si>
    <t>＊「他の出場種目」欄の該当者は、種目記号（ＭＳ．ＸＤ）を記入下さい。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</si>
  <si>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＊「他の出場種目」欄の該当者は、種目記号（ＷＳ．ＸＤ）を記入下さい。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</si>
  <si>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＊「他の出場種目」欄の該当者は、種目記号（ＭＤ．ＷＤ）を記入下さい。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</si>
  <si>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r>
      <t>所　　属</t>
    </r>
    <r>
      <rPr>
        <sz val="10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（勤務先・学校等）</t>
    </r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</si>
  <si>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t>第６７回全九州総合バドミントン選手権大会　参加申込書　　　　No（　　　）</t>
    <rPh sb="0" eb="1">
      <t>ダイ</t>
    </rPh>
    <rPh sb="3" eb="4">
      <t>カイ</t>
    </rPh>
    <rPh sb="4" eb="5">
      <t>ゼン</t>
    </rPh>
    <rPh sb="5" eb="7">
      <t>キュウシュウ</t>
    </rPh>
    <rPh sb="7" eb="9">
      <t>ソウゴウ</t>
    </rPh>
    <rPh sb="15" eb="18">
      <t>センシュケン</t>
    </rPh>
    <rPh sb="18" eb="20">
      <t>t</t>
    </rPh>
    <rPh sb="21" eb="23">
      <t>サンカ</t>
    </rPh>
    <rPh sb="23" eb="26">
      <t>モウシコミショ</t>
    </rPh>
    <phoneticPr fontId="1"/>
  </si>
  <si>
    <t>令和２年　　　　　月　　　　　日</t>
    <rPh sb="0" eb="2">
      <t>レイワ</t>
    </rPh>
    <rPh sb="3" eb="4">
      <t>ネン</t>
    </rPh>
    <rPh sb="9" eb="10">
      <t>ガツ</t>
    </rPh>
    <rPh sb="15" eb="16">
      <t>ニチ</t>
    </rPh>
    <phoneticPr fontId="1"/>
  </si>
  <si>
    <t>基準日</t>
    <rPh sb="0" eb="3">
      <t>きじゅんび</t>
    </rPh>
    <phoneticPr fontId="2" type="Hiragana"/>
  </si>
  <si>
    <t>鹿児島県バドミントン協会で記入</t>
    <rPh sb="0" eb="4">
      <t>かごしまけん</t>
    </rPh>
    <rPh sb="10" eb="12">
      <t>きょうかい</t>
    </rPh>
    <rPh sb="13" eb="15">
      <t>きにゅう</t>
    </rPh>
    <phoneticPr fontId="2" type="Hiragana"/>
  </si>
  <si>
    <t>鹿児島県バドミントン協会で記入</t>
    <rPh sb="0" eb="4">
      <t>カゴシマケン</t>
    </rPh>
    <rPh sb="10" eb="12">
      <t>キョウカイ</t>
    </rPh>
    <rPh sb="13" eb="15">
      <t>キニュウ</t>
    </rPh>
    <phoneticPr fontId="1"/>
  </si>
  <si>
    <t>　　　　申込責任者　　　　　　　　　　　　　　　　　</t>
    <rPh sb="4" eb="6">
      <t>モウシコミ</t>
    </rPh>
    <rPh sb="6" eb="9">
      <t>セキニンシャ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</si>
</sst>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shrinkToFi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57" fontId="7" fillId="0" borderId="15" xfId="0" applyNumberFormat="1" applyFont="1" applyBorder="1" applyAlignment="1">
      <alignment horizontal="center" shrinkToFit="1"/>
    </xf>
    <xf numFmtId="0" fontId="7" fillId="0" borderId="15" xfId="0" applyFont="1" applyBorder="1" applyAlignment="1">
      <alignment horizontal="center" shrinkToFit="1"/>
    </xf>
    <xf numFmtId="0" fontId="7" fillId="0" borderId="15" xfId="0" applyFont="1" applyBorder="1" applyAlignment="1">
      <alignment shrinkToFit="1"/>
    </xf>
    <xf numFmtId="0" fontId="7" fillId="0" borderId="15" xfId="0" applyFont="1" applyFill="1" applyBorder="1" applyAlignment="1">
      <alignment horizontal="center" shrinkToFit="1"/>
    </xf>
    <xf numFmtId="57" fontId="7" fillId="0" borderId="1" xfId="0" applyNumberFormat="1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7" fillId="0" borderId="1" xfId="0" applyFont="1" applyBorder="1" applyAlignment="1">
      <alignment shrinkToFit="1"/>
    </xf>
    <xf numFmtId="0" fontId="7" fillId="0" borderId="1" xfId="0" applyFont="1" applyFill="1" applyBorder="1" applyAlignment="1">
      <alignment horizontal="center" shrinkToFit="1"/>
    </xf>
    <xf numFmtId="57" fontId="7" fillId="0" borderId="16" xfId="0" applyNumberFormat="1" applyFont="1" applyBorder="1" applyAlignment="1">
      <alignment horizontal="center" shrinkToFit="1"/>
    </xf>
    <xf numFmtId="0" fontId="7" fillId="0" borderId="16" xfId="0" applyFont="1" applyBorder="1" applyAlignment="1">
      <alignment horizontal="center" shrinkToFit="1"/>
    </xf>
    <xf numFmtId="0" fontId="7" fillId="0" borderId="16" xfId="0" applyFont="1" applyBorder="1" applyAlignment="1">
      <alignment shrinkToFit="1"/>
    </xf>
    <xf numFmtId="0" fontId="7" fillId="0" borderId="16" xfId="0" applyFont="1" applyFill="1" applyBorder="1" applyAlignment="1">
      <alignment horizontal="center" shrinkToFit="1"/>
    </xf>
    <xf numFmtId="57" fontId="7" fillId="0" borderId="17" xfId="0" applyNumberFormat="1" applyFont="1" applyBorder="1" applyAlignment="1">
      <alignment horizontal="center" shrinkToFit="1"/>
    </xf>
    <xf numFmtId="0" fontId="7" fillId="0" borderId="17" xfId="0" applyFont="1" applyBorder="1" applyAlignment="1">
      <alignment horizontal="center" shrinkToFit="1"/>
    </xf>
    <xf numFmtId="0" fontId="7" fillId="0" borderId="17" xfId="0" applyFont="1" applyBorder="1" applyAlignment="1">
      <alignment shrinkToFit="1"/>
    </xf>
    <xf numFmtId="0" fontId="7" fillId="0" borderId="17" xfId="0" applyFont="1" applyFill="1" applyBorder="1" applyAlignment="1">
      <alignment horizontal="center" shrinkToFit="1"/>
    </xf>
    <xf numFmtId="0" fontId="5" fillId="0" borderId="0" xfId="0" applyFont="1" applyBorder="1" applyAlignment="1">
      <alignment horizontal="center" shrinkToFit="1"/>
    </xf>
    <xf numFmtId="57" fontId="7" fillId="0" borderId="0" xfId="0" applyNumberFormat="1" applyFont="1" applyBorder="1" applyAlignment="1">
      <alignment horizontal="center" shrinkToFit="1"/>
    </xf>
    <xf numFmtId="0" fontId="7" fillId="0" borderId="0" xfId="0" applyFont="1" applyBorder="1" applyAlignment="1">
      <alignment horizont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Fill="1" applyBorder="1" applyAlignment="1">
      <alignment horizontal="center" shrinkToFit="1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11" fillId="0" borderId="19" xfId="0" applyFont="1" applyBorder="1" applyAlignment="1">
      <alignment shrinkToFit="1"/>
    </xf>
    <xf numFmtId="0" fontId="11" fillId="0" borderId="19" xfId="0" applyFont="1" applyFill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11" fillId="0" borderId="20" xfId="0" applyFont="1" applyFill="1" applyBorder="1" applyAlignment="1">
      <alignment horizontal="center" shrinkToFit="1"/>
    </xf>
    <xf numFmtId="0" fontId="0" fillId="0" borderId="21" xfId="0" applyBorder="1" applyAlignment="1">
      <alignment horizontal="center" vertical="center" shrinkToFit="1"/>
    </xf>
    <xf numFmtId="0" fontId="0" fillId="0" borderId="21" xfId="0" applyBorder="1" applyAlignment="1">
      <alignment shrinkToFit="1"/>
    </xf>
    <xf numFmtId="0" fontId="10" fillId="0" borderId="23" xfId="0" applyFont="1" applyBorder="1" applyAlignment="1">
      <alignment horizontal="center" shrinkToFit="1"/>
    </xf>
    <xf numFmtId="0" fontId="0" fillId="0" borderId="24" xfId="0" applyBorder="1" applyAlignment="1">
      <alignment shrinkToFit="1"/>
    </xf>
    <xf numFmtId="0" fontId="0" fillId="0" borderId="25" xfId="0" applyBorder="1" applyAlignment="1">
      <alignment shrinkToFit="1"/>
    </xf>
    <xf numFmtId="0" fontId="0" fillId="0" borderId="26" xfId="0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wrapText="1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shrinkToFit="1"/>
    </xf>
    <xf numFmtId="0" fontId="5" fillId="0" borderId="19" xfId="0" applyFont="1" applyBorder="1" applyAlignment="1">
      <alignment horizontal="center" shrinkToFit="1"/>
    </xf>
    <xf numFmtId="0" fontId="7" fillId="0" borderId="19" xfId="0" applyFont="1" applyBorder="1" applyAlignment="1">
      <alignment shrinkToFit="1"/>
    </xf>
    <xf numFmtId="0" fontId="7" fillId="0" borderId="19" xfId="0" applyFont="1" applyFill="1" applyBorder="1" applyAlignment="1">
      <alignment horizontal="center" shrinkToFit="1"/>
    </xf>
    <xf numFmtId="0" fontId="7" fillId="0" borderId="20" xfId="0" applyFont="1" applyFill="1" applyBorder="1" applyAlignment="1">
      <alignment horizontal="center" shrinkToFit="1"/>
    </xf>
    <xf numFmtId="0" fontId="5" fillId="0" borderId="23" xfId="0" applyFont="1" applyBorder="1" applyAlignment="1">
      <alignment horizontal="center" shrinkToFit="1"/>
    </xf>
    <xf numFmtId="0" fontId="3" fillId="0" borderId="0" xfId="0" applyFont="1" applyAlignment="1">
      <alignment shrinkToFit="1"/>
    </xf>
    <xf numFmtId="0" fontId="14" fillId="0" borderId="22" xfId="0" applyFont="1" applyBorder="1" applyAlignment="1">
      <alignment horizontal="center" vertical="center" wrapText="1" shrinkToFit="1"/>
    </xf>
    <xf numFmtId="0" fontId="3" fillId="0" borderId="27" xfId="0" applyFont="1" applyBorder="1" applyAlignment="1">
      <alignment horizontal="center" vertical="center" wrapText="1" shrinkToFit="1"/>
    </xf>
    <xf numFmtId="0" fontId="7" fillId="0" borderId="28" xfId="0" applyFont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 shrinkToFit="1"/>
    </xf>
    <xf numFmtId="176" fontId="7" fillId="0" borderId="27" xfId="0" applyNumberFormat="1" applyFont="1" applyBorder="1" applyAlignment="1">
      <alignment vertical="center" shrinkToFit="1"/>
    </xf>
    <xf numFmtId="0" fontId="7" fillId="0" borderId="19" xfId="0" applyFont="1" applyBorder="1" applyAlignment="1">
      <alignment horizontal="center" vertical="center" shrinkToFit="1"/>
    </xf>
    <xf numFmtId="14" fontId="7" fillId="0" borderId="19" xfId="0" applyNumberFormat="1" applyFont="1" applyBorder="1" applyAlignment="1">
      <alignment horizontal="center" vertical="center" shrinkToFit="1"/>
    </xf>
    <xf numFmtId="14" fontId="7" fillId="0" borderId="0" xfId="0" applyNumberFormat="1" applyFont="1"/>
    <xf numFmtId="0" fontId="7" fillId="0" borderId="0" xfId="0" applyFont="1" applyAlignment="1">
      <alignment horizontal="right"/>
    </xf>
    <xf numFmtId="0" fontId="5" fillId="0" borderId="29" xfId="0" applyFont="1" applyBorder="1" applyAlignment="1">
      <alignment horizontal="center" vertical="top" shrinkToFit="1"/>
    </xf>
    <xf numFmtId="0" fontId="5" fillId="0" borderId="0" xfId="0" applyFont="1" applyAlignment="1">
      <alignment horizontal="left"/>
    </xf>
    <xf numFmtId="0" fontId="7" fillId="0" borderId="30" xfId="0" applyFont="1" applyBorder="1" applyAlignment="1">
      <alignment horizontal="center" vertical="center"/>
    </xf>
    <xf numFmtId="0" fontId="5" fillId="0" borderId="0" xfId="0" applyFont="1" applyAlignment="1"/>
    <xf numFmtId="0" fontId="7" fillId="0" borderId="28" xfId="0" applyFont="1" applyBorder="1" applyAlignment="1">
      <alignment horizontal="left" vertical="center"/>
    </xf>
    <xf numFmtId="14" fontId="3" fillId="0" borderId="28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2" borderId="32" xfId="0" applyFont="1" applyFill="1" applyBorder="1" applyAlignment="1">
      <alignment horizontal="center" vertical="center" textRotation="255" shrinkToFit="1"/>
    </xf>
    <xf numFmtId="0" fontId="7" fillId="2" borderId="33" xfId="0" applyFont="1" applyFill="1" applyBorder="1" applyAlignment="1">
      <alignment horizontal="center" vertical="center" textRotation="255" shrinkToFit="1"/>
    </xf>
    <xf numFmtId="0" fontId="7" fillId="2" borderId="34" xfId="0" applyFont="1" applyFill="1" applyBorder="1" applyAlignment="1">
      <alignment horizontal="center" vertical="center" textRotation="255" shrinkToFit="1"/>
    </xf>
    <xf numFmtId="0" fontId="7" fillId="2" borderId="35" xfId="0" applyFont="1" applyFill="1" applyBorder="1" applyAlignment="1">
      <alignment horizontal="center" vertical="center" textRotation="255" shrinkToFit="1"/>
    </xf>
    <xf numFmtId="0" fontId="7" fillId="2" borderId="36" xfId="0" applyFont="1" applyFill="1" applyBorder="1" applyAlignment="1">
      <alignment horizontal="center" vertical="center" textRotation="255" shrinkToFit="1"/>
    </xf>
    <xf numFmtId="0" fontId="7" fillId="2" borderId="37" xfId="0" applyFont="1" applyFill="1" applyBorder="1" applyAlignment="1">
      <alignment horizontal="center" vertical="center" textRotation="255" shrinkToFit="1"/>
    </xf>
    <xf numFmtId="0" fontId="7" fillId="2" borderId="38" xfId="0" applyFont="1" applyFill="1" applyBorder="1" applyAlignment="1">
      <alignment horizontal="center" vertical="center" textRotation="255" shrinkToFit="1"/>
    </xf>
    <xf numFmtId="0" fontId="7" fillId="2" borderId="7" xfId="0" applyFont="1" applyFill="1" applyBorder="1" applyAlignment="1">
      <alignment horizontal="center" vertical="center" textRotation="255" shrinkToFit="1"/>
    </xf>
    <xf numFmtId="0" fontId="7" fillId="2" borderId="18" xfId="0" applyFont="1" applyFill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664845</xdr:colOff>
      <xdr:row>25</xdr:row>
      <xdr:rowOff>0</xdr:rowOff>
    </xdr:from>
    <xdr:to>
      <xdr:col>6</xdr:col>
      <xdr:colOff>243841</xdr:colOff>
      <xdr:row>25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200150" y="7858125"/>
          <a:ext cx="37909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929640</xdr:colOff>
      <xdr:row>25</xdr:row>
      <xdr:rowOff>295275</xdr:rowOff>
    </xdr:from>
    <xdr:to>
      <xdr:col>7</xdr:col>
      <xdr:colOff>49607</xdr:colOff>
      <xdr:row>25</xdr:row>
      <xdr:rowOff>295275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466850" y="7981950"/>
          <a:ext cx="447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927735</xdr:colOff>
      <xdr:row>26</xdr:row>
      <xdr:rowOff>285750</xdr:rowOff>
    </xdr:from>
    <xdr:to>
      <xdr:col>7</xdr:col>
      <xdr:colOff>40002</xdr:colOff>
      <xdr:row>27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457325" y="8277225"/>
          <a:ext cx="44672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664845</xdr:colOff>
      <xdr:row>2</xdr:row>
      <xdr:rowOff>38100</xdr:rowOff>
    </xdr:from>
    <xdr:to>
      <xdr:col>7</xdr:col>
      <xdr:colOff>87665</xdr:colOff>
      <xdr:row>2</xdr:row>
      <xdr:rowOff>38101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200150" y="1000125"/>
          <a:ext cx="47720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キュート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Q81"/>
  <sheetViews>
    <sheetView tabSelected="1" view="pageBreakPreview" zoomScaleNormal="100" zoomScaleSheetLayoutView="100" workbookViewId="0">
      <selection activeCell="G35" sqref="G35:I35"/>
    </sheetView>
  </sheetViews>
  <sheetFormatPr defaultRowHeight="13.5"/>
  <cols>
    <col min="1" max="1" width="1.875" customWidth="1"/>
    <col min="2" max="2" width="5" customWidth="1"/>
    <col min="3" max="3" width="13.5" customWidth="1"/>
    <col min="4" max="4" width="9.625" customWidth="1"/>
    <col min="5" max="5" width="4.625" customWidth="1"/>
    <col min="6" max="6" width="16.375" customWidth="1"/>
    <col min="7" max="7" width="10.625" customWidth="1"/>
    <col min="8" max="8" width="8.125" customWidth="1"/>
    <col min="9" max="9" width="8.625" customWidth="1"/>
    <col min="10" max="10" width="14.625" customWidth="1"/>
    <col min="11" max="11" width="9.625" customWidth="1"/>
    <col min="12" max="12" width="4.625" customWidth="1"/>
    <col min="13" max="13" width="18" bestFit="1" customWidth="1"/>
    <col min="14" max="14" width="10.625" customWidth="1"/>
    <col min="15" max="15" width="8.125" customWidth="1"/>
    <col min="16" max="16" width="9.75" customWidth="1"/>
    <col min="17" max="17" width="9.5" bestFit="1" customWidth="1"/>
    <col min="18" max="18" width="1.375" customWidth="1"/>
  </cols>
  <sheetData>
    <row r="1" spans="2:17" ht="22.5" customHeight="1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2:17" ht="25.5" customHeight="1">
      <c r="B2" s="35"/>
      <c r="C2" s="76" t="s">
        <v>47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2:17" ht="29.25" customHeight="1" thickBot="1">
      <c r="B3" s="35"/>
      <c r="C3" s="35"/>
      <c r="D3" s="2"/>
      <c r="E3" s="2"/>
      <c r="F3" s="2"/>
      <c r="G3" s="77"/>
      <c r="H3" s="77"/>
      <c r="I3" s="77"/>
      <c r="J3" s="35"/>
      <c r="K3" s="35"/>
      <c r="L3" s="35"/>
      <c r="M3" s="35"/>
      <c r="N3" s="35"/>
      <c r="O3" s="35"/>
      <c r="P3" s="35"/>
      <c r="Q3" s="35"/>
    </row>
    <row r="4" spans="2:17" ht="34.5" customHeight="1" thickBot="1">
      <c r="B4" s="35"/>
      <c r="C4" s="79" t="s">
        <v>36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66"/>
      <c r="O4" s="68" t="s">
        <v>49</v>
      </c>
      <c r="P4" s="80">
        <v>43922</v>
      </c>
      <c r="Q4" s="81"/>
    </row>
    <row r="5" spans="2:17" s="1" customFormat="1" ht="39.75" customHeight="1" thickTop="1" thickBot="1">
      <c r="B5" s="51" t="s">
        <v>33</v>
      </c>
      <c r="C5" s="52" t="s">
        <v>31</v>
      </c>
      <c r="D5" s="65" t="s">
        <v>40</v>
      </c>
      <c r="E5" s="54" t="s">
        <v>1</v>
      </c>
      <c r="F5" s="52" t="s">
        <v>46</v>
      </c>
      <c r="G5" s="52" t="s">
        <v>2</v>
      </c>
      <c r="H5" s="52" t="s">
        <v>4</v>
      </c>
      <c r="I5" s="55" t="s">
        <v>32</v>
      </c>
      <c r="J5" s="56" t="s">
        <v>31</v>
      </c>
      <c r="K5" s="54" t="s">
        <v>0</v>
      </c>
      <c r="L5" s="54" t="s">
        <v>1</v>
      </c>
      <c r="M5" s="52" t="s">
        <v>37</v>
      </c>
      <c r="N5" s="52" t="s">
        <v>2</v>
      </c>
      <c r="O5" s="52" t="s">
        <v>4</v>
      </c>
      <c r="P5" s="55" t="s">
        <v>32</v>
      </c>
      <c r="Q5" s="64" t="s">
        <v>6</v>
      </c>
    </row>
    <row r="6" spans="2:17" s="1" customFormat="1" ht="36.75" customHeight="1" thickTop="1" thickBot="1">
      <c r="B6" s="57"/>
      <c r="C6" s="58" ph="1"/>
      <c r="D6" s="70"/>
      <c r="E6" s="71" t="str">
        <f>IF(D6&lt;&gt;"",DATEDIF(D6,$P$4,"Y"),"")</f>
        <v/>
      </c>
      <c r="F6" s="59"/>
      <c r="G6" s="60"/>
      <c r="H6" s="60"/>
      <c r="I6" s="61"/>
      <c r="J6" s="62" ph="1"/>
      <c r="K6" s="72"/>
      <c r="L6" s="71" t="str">
        <f>IF(K6&lt;&gt;"",DATEDIF(K6,$P$4,"Y"),"")</f>
        <v/>
      </c>
      <c r="M6" s="59"/>
      <c r="N6" s="60"/>
      <c r="O6" s="60"/>
      <c r="P6" s="100" t="s">
        <v>50</v>
      </c>
      <c r="Q6" s="101"/>
    </row>
    <row r="7" spans="2:17" s="1" customFormat="1" ht="36.75" customHeight="1" thickTop="1" thickBot="1">
      <c r="B7" s="57"/>
      <c r="C7" s="58" ph="1"/>
      <c r="D7" s="69"/>
      <c r="E7" s="71" t="str">
        <f t="shared" ref="E7:E15" si="0">IF(D7&lt;&gt;"",DATEDIF(D7,$P$4,"Y"),"")</f>
        <v/>
      </c>
      <c r="F7" s="59"/>
      <c r="G7" s="60"/>
      <c r="H7" s="60"/>
      <c r="I7" s="61"/>
      <c r="J7" s="62" ph="1"/>
      <c r="K7" s="72"/>
      <c r="L7" s="71" t="str">
        <f t="shared" ref="L7:L15" si="1">IF(K7&lt;&gt;"",DATEDIF(K7,$P$4,"Y"),"")</f>
        <v/>
      </c>
      <c r="M7" s="59"/>
      <c r="N7" s="60"/>
      <c r="O7" s="60"/>
      <c r="P7" s="102"/>
      <c r="Q7" s="103"/>
    </row>
    <row r="8" spans="2:17" s="1" customFormat="1" ht="36.75" customHeight="1" thickTop="1" thickBot="1">
      <c r="B8" s="57"/>
      <c r="C8" s="58" ph="1"/>
      <c r="D8" s="69"/>
      <c r="E8" s="71" t="str">
        <f t="shared" si="0"/>
        <v/>
      </c>
      <c r="F8" s="59"/>
      <c r="G8" s="60"/>
      <c r="H8" s="60"/>
      <c r="I8" s="61"/>
      <c r="J8" s="62" ph="1"/>
      <c r="K8" s="72"/>
      <c r="L8" s="71" t="str">
        <f t="shared" si="1"/>
        <v/>
      </c>
      <c r="M8" s="59"/>
      <c r="N8" s="60"/>
      <c r="O8" s="60"/>
      <c r="P8" s="102"/>
      <c r="Q8" s="103"/>
    </row>
    <row r="9" spans="2:17" s="1" customFormat="1" ht="36.75" customHeight="1" thickTop="1" thickBot="1">
      <c r="B9" s="57"/>
      <c r="C9" s="58" ph="1"/>
      <c r="D9" s="69"/>
      <c r="E9" s="71" t="str">
        <f t="shared" si="0"/>
        <v/>
      </c>
      <c r="F9" s="59"/>
      <c r="G9" s="60"/>
      <c r="H9" s="60"/>
      <c r="I9" s="61"/>
      <c r="J9" s="62" ph="1"/>
      <c r="K9" s="72"/>
      <c r="L9" s="71" t="str">
        <f t="shared" si="1"/>
        <v/>
      </c>
      <c r="M9" s="59"/>
      <c r="N9" s="60"/>
      <c r="O9" s="60"/>
      <c r="P9" s="102"/>
      <c r="Q9" s="103"/>
    </row>
    <row r="10" spans="2:17" s="1" customFormat="1" ht="36.75" customHeight="1" thickTop="1" thickBot="1">
      <c r="B10" s="57"/>
      <c r="C10" s="58" ph="1"/>
      <c r="D10" s="69"/>
      <c r="E10" s="71" t="str">
        <f t="shared" si="0"/>
        <v/>
      </c>
      <c r="F10" s="59"/>
      <c r="G10" s="60"/>
      <c r="H10" s="60"/>
      <c r="I10" s="61"/>
      <c r="J10" s="62" ph="1"/>
      <c r="K10" s="72"/>
      <c r="L10" s="71" t="str">
        <f t="shared" si="1"/>
        <v/>
      </c>
      <c r="M10" s="59"/>
      <c r="N10" s="60"/>
      <c r="O10" s="60"/>
      <c r="P10" s="102"/>
      <c r="Q10" s="103"/>
    </row>
    <row r="11" spans="2:17" s="1" customFormat="1" ht="36.75" customHeight="1" thickTop="1" thickBot="1">
      <c r="B11" s="57"/>
      <c r="C11" s="58" ph="1"/>
      <c r="D11" s="69"/>
      <c r="E11" s="71" t="str">
        <f t="shared" si="0"/>
        <v/>
      </c>
      <c r="F11" s="59"/>
      <c r="G11" s="60"/>
      <c r="H11" s="60"/>
      <c r="I11" s="61"/>
      <c r="J11" s="62" ph="1"/>
      <c r="K11" s="72"/>
      <c r="L11" s="71" t="str">
        <f t="shared" si="1"/>
        <v/>
      </c>
      <c r="M11" s="59"/>
      <c r="N11" s="60"/>
      <c r="O11" s="60"/>
      <c r="P11" s="102"/>
      <c r="Q11" s="103"/>
    </row>
    <row r="12" spans="2:17" s="1" customFormat="1" ht="36.75" customHeight="1" thickTop="1" thickBot="1">
      <c r="B12" s="57"/>
      <c r="C12" s="58" ph="1"/>
      <c r="D12" s="69"/>
      <c r="E12" s="71" t="str">
        <f t="shared" si="0"/>
        <v/>
      </c>
      <c r="F12" s="59"/>
      <c r="G12" s="60"/>
      <c r="H12" s="60"/>
      <c r="I12" s="61"/>
      <c r="J12" s="62" ph="1"/>
      <c r="K12" s="72"/>
      <c r="L12" s="71" t="str">
        <f t="shared" si="1"/>
        <v/>
      </c>
      <c r="M12" s="59"/>
      <c r="N12" s="60"/>
      <c r="O12" s="60"/>
      <c r="P12" s="102"/>
      <c r="Q12" s="103"/>
    </row>
    <row r="13" spans="2:17" s="1" customFormat="1" ht="36.75" customHeight="1" thickTop="1" thickBot="1">
      <c r="B13" s="57"/>
      <c r="C13" s="58" ph="1"/>
      <c r="D13" s="69"/>
      <c r="E13" s="71" t="str">
        <f t="shared" si="0"/>
        <v/>
      </c>
      <c r="F13" s="59"/>
      <c r="G13" s="60"/>
      <c r="H13" s="60"/>
      <c r="I13" s="61"/>
      <c r="J13" s="62" ph="1"/>
      <c r="K13" s="72"/>
      <c r="L13" s="71" t="str">
        <f t="shared" si="1"/>
        <v/>
      </c>
      <c r="M13" s="59"/>
      <c r="N13" s="60"/>
      <c r="O13" s="60"/>
      <c r="P13" s="102"/>
      <c r="Q13" s="103"/>
    </row>
    <row r="14" spans="2:17" s="1" customFormat="1" ht="36.75" customHeight="1" thickTop="1" thickBot="1">
      <c r="B14" s="57"/>
      <c r="C14" s="58" ph="1"/>
      <c r="D14" s="69"/>
      <c r="E14" s="71" t="str">
        <f t="shared" si="0"/>
        <v/>
      </c>
      <c r="F14" s="59"/>
      <c r="G14" s="60"/>
      <c r="H14" s="60"/>
      <c r="I14" s="61"/>
      <c r="J14" s="62" ph="1"/>
      <c r="K14" s="72"/>
      <c r="L14" s="71" t="str">
        <f t="shared" si="1"/>
        <v/>
      </c>
      <c r="M14" s="59"/>
      <c r="N14" s="60"/>
      <c r="O14" s="60"/>
      <c r="P14" s="102"/>
      <c r="Q14" s="103"/>
    </row>
    <row r="15" spans="2:17" s="1" customFormat="1" ht="36.75" customHeight="1" thickTop="1" thickBot="1">
      <c r="B15" s="57"/>
      <c r="C15" s="58" ph="1"/>
      <c r="D15" s="69"/>
      <c r="E15" s="71" t="str">
        <f t="shared" si="0"/>
        <v/>
      </c>
      <c r="F15" s="59"/>
      <c r="G15" s="60"/>
      <c r="H15" s="60"/>
      <c r="I15" s="61"/>
      <c r="J15" s="62" ph="1"/>
      <c r="K15" s="72"/>
      <c r="L15" s="71" t="str">
        <f t="shared" si="1"/>
        <v/>
      </c>
      <c r="M15" s="59"/>
      <c r="N15" s="60"/>
      <c r="O15" s="60"/>
      <c r="P15" s="104"/>
      <c r="Q15" s="105"/>
    </row>
    <row r="16" spans="2:17" ht="27.75" customHeight="1" thickTop="1">
      <c r="B16" s="35"/>
      <c r="C16" s="35"/>
      <c r="D16" s="35"/>
      <c r="E16" s="35"/>
      <c r="F16" s="75" t="s">
        <v>43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</row>
    <row r="17" spans="2:17" ht="21" customHeight="1"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8" spans="2:17" ht="25.5" customHeight="1">
      <c r="B18" s="35"/>
      <c r="C18" s="78" t="s">
        <v>47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</row>
    <row r="19" spans="2:17" ht="30" customHeight="1" thickBot="1">
      <c r="B19" s="35"/>
      <c r="C19" s="35"/>
      <c r="D19" s="2"/>
      <c r="E19" s="2"/>
      <c r="F19" s="2"/>
      <c r="G19" s="77"/>
      <c r="H19" s="77"/>
      <c r="I19" s="77"/>
      <c r="J19" s="35"/>
      <c r="K19" s="35"/>
      <c r="L19" s="35"/>
      <c r="M19" s="35"/>
      <c r="N19" s="35"/>
      <c r="O19" s="35"/>
      <c r="P19" s="35"/>
      <c r="Q19" s="35"/>
    </row>
    <row r="20" spans="2:17" ht="36" customHeight="1" thickBot="1">
      <c r="B20" s="35"/>
      <c r="C20" s="79" t="s">
        <v>38</v>
      </c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67"/>
      <c r="O20" s="68" t="s">
        <v>49</v>
      </c>
      <c r="P20" s="80">
        <v>43922</v>
      </c>
      <c r="Q20" s="81"/>
    </row>
    <row r="21" spans="2:17" s="1" customFormat="1" ht="39.75" customHeight="1" thickTop="1" thickBot="1">
      <c r="B21" s="51" t="s">
        <v>33</v>
      </c>
      <c r="C21" s="52" t="s">
        <v>31</v>
      </c>
      <c r="D21" s="65" t="s">
        <v>40</v>
      </c>
      <c r="E21" s="54" t="s">
        <v>1</v>
      </c>
      <c r="F21" s="52" t="s">
        <v>46</v>
      </c>
      <c r="G21" s="52" t="s">
        <v>2</v>
      </c>
      <c r="H21" s="52" t="s">
        <v>4</v>
      </c>
      <c r="I21" s="55" t="s">
        <v>32</v>
      </c>
      <c r="J21" s="56" t="s">
        <v>31</v>
      </c>
      <c r="K21" s="54" t="s">
        <v>0</v>
      </c>
      <c r="L21" s="54" t="s">
        <v>1</v>
      </c>
      <c r="M21" s="52" t="s">
        <v>37</v>
      </c>
      <c r="N21" s="52" t="s">
        <v>2</v>
      </c>
      <c r="O21" s="52" t="s">
        <v>4</v>
      </c>
      <c r="P21" s="55" t="s">
        <v>32</v>
      </c>
      <c r="Q21" s="64" t="s">
        <v>6</v>
      </c>
    </row>
    <row r="22" spans="2:17" s="1" customFormat="1" ht="36.75" customHeight="1" thickTop="1" thickBot="1">
      <c r="B22" s="57"/>
      <c r="C22" s="58" ph="1"/>
      <c r="D22" s="69"/>
      <c r="E22" s="71" t="str">
        <f>IF(D22&lt;&gt;"",DATEDIF(D22,$P$20,"Y"),"")</f>
        <v/>
      </c>
      <c r="F22" s="59"/>
      <c r="G22" s="60"/>
      <c r="H22" s="60"/>
      <c r="I22" s="61"/>
      <c r="J22" s="62" ph="1"/>
      <c r="K22" s="69"/>
      <c r="L22" s="71" t="str">
        <f>IF(K22&lt;&gt;"",DATEDIF(K22,$P$20,"Y"),"")</f>
        <v/>
      </c>
      <c r="M22" s="59"/>
      <c r="N22" s="60"/>
      <c r="O22" s="60"/>
      <c r="P22" s="100" t="s">
        <v>50</v>
      </c>
      <c r="Q22" s="101"/>
    </row>
    <row r="23" spans="2:17" s="1" customFormat="1" ht="36.75" customHeight="1" thickTop="1" thickBot="1">
      <c r="B23" s="57"/>
      <c r="C23" s="58" ph="1"/>
      <c r="D23" s="69"/>
      <c r="E23" s="71" t="str">
        <f t="shared" ref="E23:E31" si="2">IF(D23&lt;&gt;"",DATEDIF(D23,$P$20,"Y"),"")</f>
        <v/>
      </c>
      <c r="F23" s="59"/>
      <c r="G23" s="60"/>
      <c r="H23" s="60"/>
      <c r="I23" s="61"/>
      <c r="J23" s="62" ph="1"/>
      <c r="K23" s="69"/>
      <c r="L23" s="71" t="str">
        <f t="shared" ref="L23:L31" si="3">IF(K23&lt;&gt;"",DATEDIF(K23,$P$20,"Y"),"")</f>
        <v/>
      </c>
      <c r="M23" s="59"/>
      <c r="N23" s="60"/>
      <c r="O23" s="60"/>
      <c r="P23" s="102"/>
      <c r="Q23" s="103"/>
    </row>
    <row r="24" spans="2:17" s="1" customFormat="1" ht="36.75" customHeight="1" thickTop="1" thickBot="1">
      <c r="B24" s="57"/>
      <c r="C24" s="58" ph="1"/>
      <c r="D24" s="69"/>
      <c r="E24" s="71" t="str">
        <f t="shared" si="2"/>
        <v/>
      </c>
      <c r="F24" s="59"/>
      <c r="G24" s="60"/>
      <c r="H24" s="60"/>
      <c r="I24" s="61"/>
      <c r="J24" s="62" ph="1"/>
      <c r="K24" s="69"/>
      <c r="L24" s="71" t="str">
        <f t="shared" si="3"/>
        <v/>
      </c>
      <c r="M24" s="59"/>
      <c r="N24" s="60"/>
      <c r="O24" s="60"/>
      <c r="P24" s="102"/>
      <c r="Q24" s="103"/>
    </row>
    <row r="25" spans="2:17" s="1" customFormat="1" ht="36.75" customHeight="1" thickTop="1" thickBot="1">
      <c r="B25" s="57"/>
      <c r="C25" s="58" ph="1"/>
      <c r="D25" s="69"/>
      <c r="E25" s="71" t="str">
        <f t="shared" si="2"/>
        <v/>
      </c>
      <c r="F25" s="59"/>
      <c r="G25" s="60"/>
      <c r="H25" s="60"/>
      <c r="I25" s="61"/>
      <c r="J25" s="62" ph="1"/>
      <c r="K25" s="69"/>
      <c r="L25" s="71" t="str">
        <f t="shared" si="3"/>
        <v/>
      </c>
      <c r="M25" s="59"/>
      <c r="N25" s="60"/>
      <c r="O25" s="60"/>
      <c r="P25" s="102"/>
      <c r="Q25" s="103"/>
    </row>
    <row r="26" spans="2:17" s="1" customFormat="1" ht="36.75" customHeight="1" thickTop="1" thickBot="1">
      <c r="B26" s="57"/>
      <c r="C26" s="58" ph="1"/>
      <c r="D26" s="69"/>
      <c r="E26" s="71" t="str">
        <f t="shared" si="2"/>
        <v/>
      </c>
      <c r="F26" s="59"/>
      <c r="G26" s="60"/>
      <c r="H26" s="60"/>
      <c r="I26" s="61"/>
      <c r="J26" s="62" ph="1"/>
      <c r="K26" s="69"/>
      <c r="L26" s="71" t="str">
        <f t="shared" si="3"/>
        <v/>
      </c>
      <c r="M26" s="59"/>
      <c r="N26" s="60"/>
      <c r="O26" s="60"/>
      <c r="P26" s="102"/>
      <c r="Q26" s="103"/>
    </row>
    <row r="27" spans="2:17" s="1" customFormat="1" ht="36.75" customHeight="1" thickTop="1" thickBot="1">
      <c r="B27" s="57"/>
      <c r="C27" s="58" ph="1"/>
      <c r="D27" s="69"/>
      <c r="E27" s="71" t="str">
        <f t="shared" si="2"/>
        <v/>
      </c>
      <c r="F27" s="59"/>
      <c r="G27" s="60"/>
      <c r="H27" s="60"/>
      <c r="I27" s="61"/>
      <c r="J27" s="62" ph="1"/>
      <c r="K27" s="69"/>
      <c r="L27" s="71" t="str">
        <f t="shared" si="3"/>
        <v/>
      </c>
      <c r="M27" s="59"/>
      <c r="N27" s="60"/>
      <c r="O27" s="60"/>
      <c r="P27" s="102"/>
      <c r="Q27" s="103"/>
    </row>
    <row r="28" spans="2:17" s="1" customFormat="1" ht="36.75" customHeight="1" thickTop="1" thickBot="1">
      <c r="B28" s="57"/>
      <c r="C28" s="58" ph="1"/>
      <c r="D28" s="69"/>
      <c r="E28" s="71" t="str">
        <f t="shared" si="2"/>
        <v/>
      </c>
      <c r="F28" s="59"/>
      <c r="G28" s="60"/>
      <c r="H28" s="60"/>
      <c r="I28" s="61"/>
      <c r="J28" s="62" ph="1"/>
      <c r="K28" s="69"/>
      <c r="L28" s="71" t="str">
        <f t="shared" si="3"/>
        <v/>
      </c>
      <c r="M28" s="59"/>
      <c r="N28" s="60"/>
      <c r="O28" s="60"/>
      <c r="P28" s="102"/>
      <c r="Q28" s="103"/>
    </row>
    <row r="29" spans="2:17" s="1" customFormat="1" ht="36.75" customHeight="1" thickTop="1" thickBot="1">
      <c r="B29" s="57"/>
      <c r="C29" s="58" ph="1"/>
      <c r="D29" s="69"/>
      <c r="E29" s="71" t="str">
        <f t="shared" si="2"/>
        <v/>
      </c>
      <c r="F29" s="59"/>
      <c r="G29" s="60"/>
      <c r="H29" s="60"/>
      <c r="I29" s="61"/>
      <c r="J29" s="62" ph="1"/>
      <c r="K29" s="69"/>
      <c r="L29" s="71" t="str">
        <f t="shared" si="3"/>
        <v/>
      </c>
      <c r="M29" s="59"/>
      <c r="N29" s="60"/>
      <c r="O29" s="60"/>
      <c r="P29" s="102"/>
      <c r="Q29" s="103"/>
    </row>
    <row r="30" spans="2:17" s="1" customFormat="1" ht="36.75" customHeight="1" thickTop="1" thickBot="1">
      <c r="B30" s="57"/>
      <c r="C30" s="58" ph="1"/>
      <c r="D30" s="69"/>
      <c r="E30" s="71" t="str">
        <f t="shared" si="2"/>
        <v/>
      </c>
      <c r="F30" s="59"/>
      <c r="G30" s="60"/>
      <c r="H30" s="60"/>
      <c r="I30" s="61"/>
      <c r="J30" s="62" ph="1"/>
      <c r="K30" s="69"/>
      <c r="L30" s="71" t="str">
        <f t="shared" si="3"/>
        <v/>
      </c>
      <c r="M30" s="59"/>
      <c r="N30" s="60"/>
      <c r="O30" s="60"/>
      <c r="P30" s="102"/>
      <c r="Q30" s="103"/>
    </row>
    <row r="31" spans="2:17" s="1" customFormat="1" ht="36.75" customHeight="1" thickTop="1" thickBot="1">
      <c r="B31" s="57"/>
      <c r="C31" s="58" ph="1"/>
      <c r="D31" s="69"/>
      <c r="E31" s="71" t="str">
        <f t="shared" si="2"/>
        <v/>
      </c>
      <c r="F31" s="59"/>
      <c r="G31" s="60"/>
      <c r="H31" s="60"/>
      <c r="I31" s="61"/>
      <c r="J31" s="62" ph="1"/>
      <c r="K31" s="69"/>
      <c r="L31" s="71" t="str">
        <f t="shared" si="3"/>
        <v/>
      </c>
      <c r="M31" s="59"/>
      <c r="N31" s="60"/>
      <c r="O31" s="60"/>
      <c r="P31" s="104"/>
      <c r="Q31" s="105"/>
    </row>
    <row r="32" spans="2:17" s="1" customFormat="1" ht="24.75" customHeight="1" thickTop="1">
      <c r="B32" s="63"/>
      <c r="C32" s="30" ph="1"/>
      <c r="D32" s="31"/>
      <c r="E32" s="32"/>
      <c r="F32" s="75" t="s">
        <v>44</v>
      </c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2:17" s="1" customFormat="1" ht="22.5" customHeight="1">
      <c r="B33" s="63"/>
      <c r="C33" s="30" ph="1"/>
      <c r="D33" s="31"/>
      <c r="E33" s="32"/>
      <c r="F33" s="33"/>
      <c r="G33" s="32"/>
      <c r="H33" s="34"/>
      <c r="I33" s="34"/>
      <c r="J33" s="63"/>
      <c r="K33" s="63"/>
      <c r="L33" s="63"/>
      <c r="M33" s="63"/>
      <c r="N33" s="63"/>
      <c r="O33" s="63"/>
      <c r="P33" s="63"/>
      <c r="Q33" s="63"/>
    </row>
    <row r="34" spans="2:17" ht="27" customHeight="1">
      <c r="B34" s="35"/>
      <c r="C34" s="76" t="s">
        <v>47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2:17" ht="30" customHeight="1" thickBot="1">
      <c r="B35" s="35"/>
      <c r="C35" s="2"/>
      <c r="D35" s="2"/>
      <c r="E35" s="2"/>
      <c r="F35" s="2"/>
      <c r="G35" s="77"/>
      <c r="H35" s="77"/>
      <c r="I35" s="77"/>
      <c r="J35" s="35"/>
      <c r="K35" s="35"/>
      <c r="L35" s="35"/>
      <c r="M35" s="35"/>
      <c r="N35" s="35"/>
      <c r="O35" s="35"/>
      <c r="P35" s="35"/>
      <c r="Q35" s="35"/>
    </row>
    <row r="36" spans="2:17" ht="32.25" customHeight="1" thickBot="1">
      <c r="B36" s="35"/>
      <c r="C36" s="79" t="s">
        <v>39</v>
      </c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66"/>
      <c r="O36" s="68" t="s">
        <v>49</v>
      </c>
      <c r="P36" s="80">
        <v>43922</v>
      </c>
      <c r="Q36" s="81"/>
    </row>
    <row r="37" spans="2:17" s="1" customFormat="1" ht="39.75" customHeight="1" thickTop="1" thickBot="1">
      <c r="B37" s="51" t="s">
        <v>33</v>
      </c>
      <c r="C37" s="52" t="s">
        <v>31</v>
      </c>
      <c r="D37" s="53" t="s">
        <v>0</v>
      </c>
      <c r="E37" s="54" t="s">
        <v>1</v>
      </c>
      <c r="F37" s="52" t="s">
        <v>46</v>
      </c>
      <c r="G37" s="52" t="s">
        <v>2</v>
      </c>
      <c r="H37" s="52" t="s">
        <v>4</v>
      </c>
      <c r="I37" s="55" t="s">
        <v>32</v>
      </c>
      <c r="J37" s="56" t="s">
        <v>31</v>
      </c>
      <c r="K37" s="54" t="s">
        <v>0</v>
      </c>
      <c r="L37" s="54" t="s">
        <v>1</v>
      </c>
      <c r="M37" s="52" t="s">
        <v>37</v>
      </c>
      <c r="N37" s="52" t="s">
        <v>2</v>
      </c>
      <c r="O37" s="52" t="s">
        <v>4</v>
      </c>
      <c r="P37" s="55" t="s">
        <v>32</v>
      </c>
      <c r="Q37" s="64" t="s">
        <v>6</v>
      </c>
    </row>
    <row r="38" spans="2:17" s="1" customFormat="1" ht="36.75" customHeight="1" thickTop="1" thickBot="1">
      <c r="B38" s="57"/>
      <c r="C38" s="58" ph="1"/>
      <c r="D38" s="69"/>
      <c r="E38" s="71" t="str">
        <f>IF(D38&lt;&gt;"",DATEDIF(D38,$P$20,"Y"),"")</f>
        <v/>
      </c>
      <c r="F38" s="59"/>
      <c r="G38" s="60"/>
      <c r="H38" s="60"/>
      <c r="I38" s="61"/>
      <c r="J38" s="62" ph="1"/>
      <c r="K38" s="69"/>
      <c r="L38" s="71" t="str">
        <f>IF(K38&lt;&gt;"",DATEDIF(K38,$P$20,"Y"),"")</f>
        <v/>
      </c>
      <c r="M38" s="59"/>
      <c r="N38" s="60"/>
      <c r="O38" s="60"/>
      <c r="P38" s="100" t="s">
        <v>50</v>
      </c>
      <c r="Q38" s="101"/>
    </row>
    <row r="39" spans="2:17" s="1" customFormat="1" ht="36.75" customHeight="1" thickTop="1" thickBot="1">
      <c r="B39" s="57"/>
      <c r="C39" s="58" ph="1"/>
      <c r="D39" s="69"/>
      <c r="E39" s="71" t="str">
        <f t="shared" ref="E39:E47" si="4">IF(D39&lt;&gt;"",DATEDIF(D39,$P$20,"Y"),"")</f>
        <v/>
      </c>
      <c r="F39" s="59"/>
      <c r="G39" s="60"/>
      <c r="H39" s="60"/>
      <c r="I39" s="61"/>
      <c r="J39" s="62" ph="1"/>
      <c r="K39" s="69"/>
      <c r="L39" s="71" t="str">
        <f t="shared" ref="L39:L47" si="5">IF(K39&lt;&gt;"",DATEDIF(K39,$P$20,"Y"),"")</f>
        <v/>
      </c>
      <c r="M39" s="59"/>
      <c r="N39" s="60"/>
      <c r="O39" s="60"/>
      <c r="P39" s="102"/>
      <c r="Q39" s="103"/>
    </row>
    <row r="40" spans="2:17" s="1" customFormat="1" ht="36.75" customHeight="1" thickTop="1" thickBot="1">
      <c r="B40" s="57"/>
      <c r="C40" s="58" ph="1"/>
      <c r="D40" s="69"/>
      <c r="E40" s="71" t="str">
        <f t="shared" si="4"/>
        <v/>
      </c>
      <c r="F40" s="59"/>
      <c r="G40" s="60"/>
      <c r="H40" s="60"/>
      <c r="I40" s="61"/>
      <c r="J40" s="62" ph="1"/>
      <c r="K40" s="69"/>
      <c r="L40" s="71" t="str">
        <f t="shared" si="5"/>
        <v/>
      </c>
      <c r="M40" s="59"/>
      <c r="N40" s="60"/>
      <c r="O40" s="60"/>
      <c r="P40" s="102"/>
      <c r="Q40" s="103"/>
    </row>
    <row r="41" spans="2:17" s="1" customFormat="1" ht="36.75" customHeight="1" thickTop="1" thickBot="1">
      <c r="B41" s="57"/>
      <c r="C41" s="58" ph="1"/>
      <c r="D41" s="69"/>
      <c r="E41" s="71" t="str">
        <f t="shared" si="4"/>
        <v/>
      </c>
      <c r="F41" s="59"/>
      <c r="G41" s="60"/>
      <c r="H41" s="60"/>
      <c r="I41" s="61"/>
      <c r="J41" s="62" ph="1"/>
      <c r="K41" s="69"/>
      <c r="L41" s="71" t="str">
        <f t="shared" si="5"/>
        <v/>
      </c>
      <c r="M41" s="59"/>
      <c r="N41" s="60"/>
      <c r="O41" s="60"/>
      <c r="P41" s="102"/>
      <c r="Q41" s="103"/>
    </row>
    <row r="42" spans="2:17" s="1" customFormat="1" ht="36.75" customHeight="1" thickTop="1" thickBot="1">
      <c r="B42" s="57"/>
      <c r="C42" s="58" ph="1"/>
      <c r="D42" s="69"/>
      <c r="E42" s="71" t="str">
        <f t="shared" si="4"/>
        <v/>
      </c>
      <c r="F42" s="59"/>
      <c r="G42" s="60"/>
      <c r="H42" s="60"/>
      <c r="I42" s="61"/>
      <c r="J42" s="62" ph="1"/>
      <c r="K42" s="69"/>
      <c r="L42" s="71" t="str">
        <f t="shared" si="5"/>
        <v/>
      </c>
      <c r="M42" s="59"/>
      <c r="N42" s="60"/>
      <c r="O42" s="60"/>
      <c r="P42" s="102"/>
      <c r="Q42" s="103"/>
    </row>
    <row r="43" spans="2:17" s="1" customFormat="1" ht="36.75" customHeight="1" thickTop="1" thickBot="1">
      <c r="B43" s="57"/>
      <c r="C43" s="58" ph="1"/>
      <c r="D43" s="69"/>
      <c r="E43" s="71" t="str">
        <f t="shared" si="4"/>
        <v/>
      </c>
      <c r="F43" s="59"/>
      <c r="G43" s="60"/>
      <c r="H43" s="60"/>
      <c r="I43" s="61"/>
      <c r="J43" s="62" ph="1"/>
      <c r="K43" s="69"/>
      <c r="L43" s="71" t="str">
        <f t="shared" si="5"/>
        <v/>
      </c>
      <c r="M43" s="59"/>
      <c r="N43" s="60"/>
      <c r="O43" s="60"/>
      <c r="P43" s="102"/>
      <c r="Q43" s="103"/>
    </row>
    <row r="44" spans="2:17" s="1" customFormat="1" ht="36.75" customHeight="1" thickTop="1" thickBot="1">
      <c r="B44" s="57"/>
      <c r="C44" s="58" ph="1"/>
      <c r="D44" s="69"/>
      <c r="E44" s="71" t="str">
        <f t="shared" si="4"/>
        <v/>
      </c>
      <c r="F44" s="59"/>
      <c r="G44" s="60"/>
      <c r="H44" s="60"/>
      <c r="I44" s="61"/>
      <c r="J44" s="62" ph="1"/>
      <c r="K44" s="69"/>
      <c r="L44" s="71" t="str">
        <f t="shared" si="5"/>
        <v/>
      </c>
      <c r="M44" s="59"/>
      <c r="N44" s="60"/>
      <c r="O44" s="60"/>
      <c r="P44" s="102"/>
      <c r="Q44" s="103"/>
    </row>
    <row r="45" spans="2:17" s="1" customFormat="1" ht="36.75" customHeight="1" thickTop="1" thickBot="1">
      <c r="B45" s="57"/>
      <c r="C45" s="58" ph="1"/>
      <c r="D45" s="69"/>
      <c r="E45" s="71" t="str">
        <f t="shared" si="4"/>
        <v/>
      </c>
      <c r="F45" s="59"/>
      <c r="G45" s="60"/>
      <c r="H45" s="60"/>
      <c r="I45" s="61"/>
      <c r="J45" s="62" ph="1"/>
      <c r="K45" s="69"/>
      <c r="L45" s="71" t="str">
        <f t="shared" si="5"/>
        <v/>
      </c>
      <c r="M45" s="59"/>
      <c r="N45" s="60"/>
      <c r="O45" s="60"/>
      <c r="P45" s="102"/>
      <c r="Q45" s="103"/>
    </row>
    <row r="46" spans="2:17" s="1" customFormat="1" ht="36.75" customHeight="1" thickTop="1" thickBot="1">
      <c r="B46" s="57"/>
      <c r="C46" s="58" ph="1"/>
      <c r="D46" s="69"/>
      <c r="E46" s="71" t="str">
        <f t="shared" si="4"/>
        <v/>
      </c>
      <c r="F46" s="59"/>
      <c r="G46" s="60"/>
      <c r="H46" s="60"/>
      <c r="I46" s="61"/>
      <c r="J46" s="62" ph="1"/>
      <c r="K46" s="69"/>
      <c r="L46" s="71" t="str">
        <f t="shared" si="5"/>
        <v/>
      </c>
      <c r="M46" s="59"/>
      <c r="N46" s="60"/>
      <c r="O46" s="60"/>
      <c r="P46" s="102"/>
      <c r="Q46" s="103"/>
    </row>
    <row r="47" spans="2:17" s="1" customFormat="1" ht="36.75" customHeight="1" thickTop="1" thickBot="1">
      <c r="B47" s="42"/>
      <c r="C47" s="39" ph="1"/>
      <c r="D47" s="69"/>
      <c r="E47" s="71" t="str">
        <f t="shared" si="4"/>
        <v/>
      </c>
      <c r="F47" s="37"/>
      <c r="G47" s="38"/>
      <c r="H47" s="38"/>
      <c r="I47" s="40"/>
      <c r="J47" s="43" ph="1"/>
      <c r="K47" s="69"/>
      <c r="L47" s="71" t="str">
        <f t="shared" si="5"/>
        <v/>
      </c>
      <c r="M47" s="37"/>
      <c r="N47" s="38"/>
      <c r="O47" s="38"/>
      <c r="P47" s="104"/>
      <c r="Q47" s="105"/>
    </row>
    <row r="48" spans="2:17" ht="19.5" thickTop="1">
      <c r="F48" s="75" t="s">
        <v>45</v>
      </c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</row>
    <row r="49" spans="3:3" ht="36.75" customHeight="1">
      <c r="C49" ph="1"/>
    </row>
    <row r="50" spans="3:3" ht="36.75" customHeight="1">
      <c r="C50" ph="1"/>
    </row>
    <row r="51" spans="3:3" ht="36.75" customHeight="1">
      <c r="C51" ph="1"/>
    </row>
    <row r="52" spans="3:3" ht="24.75" customHeight="1">
      <c r="C52" ph="1"/>
    </row>
    <row r="53" spans="3:3" ht="49.5" customHeight="1">
      <c r="C53" ph="1"/>
    </row>
    <row r="54" spans="3:3" ht="27.75" customHeight="1">
      <c r="C54" ph="1"/>
    </row>
    <row r="55" spans="3:3" ht="27.75" customHeight="1">
      <c r="C55" ph="1"/>
    </row>
    <row r="56" spans="3:3" ht="32.25" customHeight="1">
      <c r="C56" ph="1"/>
    </row>
    <row r="57" spans="3:3" ht="39.75" customHeight="1">
      <c r="C57" ph="1"/>
    </row>
    <row r="58" spans="3:3" ht="36.75" customHeight="1">
      <c r="C58" ph="1"/>
    </row>
    <row r="59" spans="3:3" ht="36.75" customHeight="1">
      <c r="C59" ph="1"/>
    </row>
    <row r="60" spans="3:3" ht="36.75" customHeight="1">
      <c r="C60" ph="1"/>
    </row>
    <row r="61" spans="3:3" ht="36.75" customHeight="1">
      <c r="C61" ph="1"/>
    </row>
    <row r="62" spans="3:3" ht="36.75" customHeight="1">
      <c r="C62" ph="1"/>
    </row>
    <row r="63" spans="3:3" ht="36.75" customHeight="1">
      <c r="C63" ph="1"/>
    </row>
    <row r="64" spans="3:3" ht="36.75" customHeight="1"/>
    <row r="65" spans="3:3" ht="36.75" customHeight="1">
      <c r="C65" ph="1"/>
    </row>
    <row r="66" spans="3:3" ht="36.75" customHeight="1">
      <c r="C66" ph="1"/>
    </row>
    <row r="67" spans="3:3" ht="36.75" customHeight="1">
      <c r="C67" ph="1"/>
    </row>
    <row r="68" spans="3:3" ht="36.75" customHeight="1">
      <c r="C68" ph="1"/>
    </row>
    <row r="69" spans="3:3" ht="36.75" customHeight="1">
      <c r="C69" ph="1"/>
    </row>
    <row r="70" spans="3:3" ht="36.75" customHeight="1">
      <c r="C70" ph="1"/>
    </row>
    <row r="71" spans="3:3" ht="36.75" customHeight="1">
      <c r="C71" ph="1"/>
    </row>
    <row r="72" spans="3:3" ht="36.75" customHeight="1">
      <c r="C72" ph="1"/>
    </row>
    <row r="73" spans="3:3" ht="36.75" customHeight="1">
      <c r="C73" ph="1"/>
    </row>
    <row r="74" spans="3:3" ht="36.75" customHeight="1">
      <c r="C74" ph="1"/>
    </row>
    <row r="75" spans="3:3" ht="36.75" customHeight="1">
      <c r="C75" ph="1"/>
    </row>
    <row r="76" spans="3:3" ht="36.75" customHeight="1">
      <c r="C76" ph="1"/>
    </row>
    <row r="77" spans="3:3" ht="36.75" customHeight="1">
      <c r="C77" ph="1"/>
    </row>
    <row r="78" spans="3:3" ht="24">
      <c r="C78" ph="1"/>
    </row>
    <row r="79" spans="3:3" ht="24">
      <c r="C79" ph="1"/>
    </row>
    <row r="81" spans="3:3" ht="24">
      <c r="C81" ph="1"/>
    </row>
  </sheetData>
  <autoFilter ref="B2:Q16" xr:uid="{00000000-0009-0000-00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18">
    <mergeCell ref="P22:Q31"/>
    <mergeCell ref="P38:Q47"/>
    <mergeCell ref="F48:Q48"/>
    <mergeCell ref="C2:Q2"/>
    <mergeCell ref="G3:I3"/>
    <mergeCell ref="C34:Q34"/>
    <mergeCell ref="G35:I35"/>
    <mergeCell ref="C18:Q18"/>
    <mergeCell ref="G19:I19"/>
    <mergeCell ref="F16:Q16"/>
    <mergeCell ref="F32:Q32"/>
    <mergeCell ref="C4:M4"/>
    <mergeCell ref="P4:Q4"/>
    <mergeCell ref="C20:M20"/>
    <mergeCell ref="P20:Q20"/>
    <mergeCell ref="C36:M36"/>
    <mergeCell ref="P36:Q36"/>
    <mergeCell ref="P6:Q15"/>
  </mergeCells>
  <phoneticPr fontId="2" type="Hiragana"/>
  <printOptions horizontalCentered="1"/>
  <pageMargins left="0.11811023622047245" right="0" top="0" bottom="0" header="0.51181102362204722" footer="0.35433070866141736"/>
  <pageSetup paperSize="9" scale="88" orientation="landscape" horizontalDpi="300" verticalDpi="300" r:id="rId1"/>
  <headerFooter alignWithMargins="0"/>
  <rowBreaks count="2" manualBreakCount="2">
    <brk id="16" max="16383" man="1"/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Q57"/>
  <sheetViews>
    <sheetView view="pageBreakPreview" zoomScaleNormal="100" zoomScaleSheetLayoutView="100" workbookViewId="0">
      <selection activeCell="G18" sqref="G18:I18"/>
    </sheetView>
  </sheetViews>
  <sheetFormatPr defaultRowHeight="13.5"/>
  <cols>
    <col min="1" max="1" width="2.375" customWidth="1"/>
    <col min="2" max="2" width="3.25" customWidth="1"/>
    <col min="3" max="3" width="25.375" bestFit="1" customWidth="1"/>
    <col min="4" max="4" width="11.625" customWidth="1"/>
    <col min="5" max="5" width="6.75" bestFit="1" customWidth="1"/>
    <col min="6" max="6" width="24.75" bestFit="1" customWidth="1"/>
    <col min="7" max="7" width="13.875" bestFit="1" customWidth="1"/>
    <col min="8" max="8" width="11.5" customWidth="1"/>
    <col min="9" max="9" width="11.25" bestFit="1" customWidth="1"/>
  </cols>
  <sheetData>
    <row r="1" spans="2:17" ht="22.5" customHeight="1"/>
    <row r="2" spans="2:17" ht="22.5" customHeight="1">
      <c r="C2" s="76" t="s">
        <v>47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2:17" ht="27.75" customHeight="1">
      <c r="C3" s="2" t="s">
        <v>29</v>
      </c>
      <c r="D3" s="2"/>
      <c r="E3" s="2"/>
      <c r="F3" s="2"/>
      <c r="G3" s="82"/>
      <c r="H3" s="82"/>
      <c r="I3" s="82"/>
    </row>
    <row r="4" spans="2:17" ht="16.5" customHeight="1" thickBot="1">
      <c r="C4" s="2"/>
      <c r="D4" s="2"/>
      <c r="E4" s="2"/>
      <c r="F4" s="74" t="s">
        <v>49</v>
      </c>
      <c r="G4" s="73">
        <v>43922</v>
      </c>
      <c r="H4" s="2"/>
      <c r="I4" s="2"/>
    </row>
    <row r="5" spans="2:17" s="1" customFormat="1" ht="39.75" customHeight="1" thickTop="1" thickBot="1">
      <c r="B5" s="41" t="s">
        <v>34</v>
      </c>
      <c r="C5" s="11" t="s">
        <v>28</v>
      </c>
      <c r="D5" s="11" t="s">
        <v>40</v>
      </c>
      <c r="E5" s="10" t="s">
        <v>1</v>
      </c>
      <c r="F5" s="11" t="s">
        <v>3</v>
      </c>
      <c r="G5" s="11" t="s">
        <v>2</v>
      </c>
      <c r="H5" s="12" t="s">
        <v>5</v>
      </c>
      <c r="I5" s="13" t="s">
        <v>6</v>
      </c>
    </row>
    <row r="6" spans="2:17" s="1" customFormat="1" ht="31.5" customHeight="1" thickTop="1">
      <c r="B6" s="44"/>
      <c r="C6" s="47" ph="1"/>
      <c r="D6" s="14"/>
      <c r="E6" s="15" t="str">
        <f>IF(D6&lt;&gt;"",DATEDIF(D6,$G$4,"Y"),"")</f>
        <v/>
      </c>
      <c r="F6" s="16"/>
      <c r="G6" s="17"/>
      <c r="H6" s="106" t="s">
        <v>51</v>
      </c>
      <c r="I6" s="101"/>
    </row>
    <row r="7" spans="2:17" s="1" customFormat="1" ht="31.5" customHeight="1">
      <c r="B7" s="45"/>
      <c r="C7" s="48" ph="1"/>
      <c r="D7" s="18"/>
      <c r="E7" s="19" t="str">
        <f t="shared" ref="E7:E15" si="0">IF(D7&lt;&gt;"",DATEDIF(D7,$G$4,"Y"),"")</f>
        <v/>
      </c>
      <c r="F7" s="20"/>
      <c r="G7" s="21"/>
      <c r="H7" s="107"/>
      <c r="I7" s="103"/>
    </row>
    <row r="8" spans="2:17" s="1" customFormat="1" ht="31.5" customHeight="1">
      <c r="B8" s="45"/>
      <c r="C8" s="48" ph="1"/>
      <c r="D8" s="18"/>
      <c r="E8" s="19" t="str">
        <f t="shared" si="0"/>
        <v/>
      </c>
      <c r="F8" s="20"/>
      <c r="G8" s="21"/>
      <c r="H8" s="107"/>
      <c r="I8" s="103"/>
    </row>
    <row r="9" spans="2:17" s="1" customFormat="1" ht="31.5" customHeight="1">
      <c r="B9" s="45"/>
      <c r="C9" s="48" ph="1"/>
      <c r="D9" s="18"/>
      <c r="E9" s="19" t="str">
        <f t="shared" si="0"/>
        <v/>
      </c>
      <c r="F9" s="20"/>
      <c r="G9" s="21"/>
      <c r="H9" s="107"/>
      <c r="I9" s="103"/>
    </row>
    <row r="10" spans="2:17" s="1" customFormat="1" ht="31.5" customHeight="1">
      <c r="B10" s="45"/>
      <c r="C10" s="48" ph="1"/>
      <c r="D10" s="18"/>
      <c r="E10" s="19" t="str">
        <f t="shared" si="0"/>
        <v/>
      </c>
      <c r="F10" s="20"/>
      <c r="G10" s="21"/>
      <c r="H10" s="107"/>
      <c r="I10" s="103"/>
    </row>
    <row r="11" spans="2:17" s="1" customFormat="1" ht="31.5" customHeight="1">
      <c r="B11" s="45"/>
      <c r="C11" s="48" ph="1"/>
      <c r="D11" s="18"/>
      <c r="E11" s="19" t="str">
        <f t="shared" si="0"/>
        <v/>
      </c>
      <c r="F11" s="20"/>
      <c r="G11" s="21"/>
      <c r="H11" s="107"/>
      <c r="I11" s="103"/>
    </row>
    <row r="12" spans="2:17" s="1" customFormat="1" ht="31.5" customHeight="1">
      <c r="B12" s="45"/>
      <c r="C12" s="48" ph="1"/>
      <c r="D12" s="18"/>
      <c r="E12" s="19" t="str">
        <f t="shared" si="0"/>
        <v/>
      </c>
      <c r="F12" s="20"/>
      <c r="G12" s="21"/>
      <c r="H12" s="107"/>
      <c r="I12" s="103"/>
    </row>
    <row r="13" spans="2:17" s="1" customFormat="1" ht="31.5" customHeight="1">
      <c r="B13" s="45"/>
      <c r="C13" s="48" ph="1"/>
      <c r="D13" s="18"/>
      <c r="E13" s="19" t="str">
        <f t="shared" si="0"/>
        <v/>
      </c>
      <c r="F13" s="20"/>
      <c r="G13" s="21"/>
      <c r="H13" s="107"/>
      <c r="I13" s="103"/>
    </row>
    <row r="14" spans="2:17" s="1" customFormat="1" ht="31.5" customHeight="1">
      <c r="B14" s="45"/>
      <c r="C14" s="49" ph="1"/>
      <c r="D14" s="22"/>
      <c r="E14" s="23" t="str">
        <f t="shared" si="0"/>
        <v/>
      </c>
      <c r="F14" s="24"/>
      <c r="G14" s="25"/>
      <c r="H14" s="107"/>
      <c r="I14" s="103"/>
    </row>
    <row r="15" spans="2:17" s="1" customFormat="1" ht="31.5" customHeight="1" thickBot="1">
      <c r="B15" s="46"/>
      <c r="C15" s="50" ph="1"/>
      <c r="D15" s="26"/>
      <c r="E15" s="27" t="str">
        <f t="shared" si="0"/>
        <v/>
      </c>
      <c r="F15" s="28"/>
      <c r="G15" s="29"/>
      <c r="H15" s="108"/>
      <c r="I15" s="105"/>
    </row>
    <row r="16" spans="2:17" s="1" customFormat="1" ht="26.25" customHeight="1" thickTop="1">
      <c r="C16" s="75" t="s">
        <v>41</v>
      </c>
      <c r="D16" s="75"/>
      <c r="E16" s="75"/>
      <c r="F16" s="75"/>
      <c r="G16" s="75"/>
      <c r="H16" s="75"/>
      <c r="I16" s="75"/>
    </row>
    <row r="17" spans="2:9" ht="24.75" customHeight="1">
      <c r="C17" s="83" t="s">
        <v>47</v>
      </c>
      <c r="D17" s="83"/>
      <c r="E17" s="83"/>
      <c r="F17" s="83"/>
      <c r="G17" s="83"/>
      <c r="H17" s="83"/>
      <c r="I17" s="83"/>
    </row>
    <row r="18" spans="2:9" ht="27.75" customHeight="1">
      <c r="C18" s="2" t="s">
        <v>30</v>
      </c>
      <c r="D18" s="2"/>
      <c r="E18" s="2"/>
      <c r="F18" s="2"/>
      <c r="G18" s="82"/>
      <c r="H18" s="82"/>
      <c r="I18" s="82"/>
    </row>
    <row r="19" spans="2:9" ht="6.75" customHeight="1" thickBot="1">
      <c r="C19" s="2"/>
      <c r="D19" s="2"/>
      <c r="E19" s="2"/>
      <c r="F19" s="2"/>
      <c r="G19" s="2"/>
      <c r="H19" s="2"/>
      <c r="I19" s="2"/>
    </row>
    <row r="20" spans="2:9" s="1" customFormat="1" ht="39.75" customHeight="1" thickTop="1" thickBot="1">
      <c r="B20" s="41" t="s">
        <v>34</v>
      </c>
      <c r="C20" s="11" t="s">
        <v>28</v>
      </c>
      <c r="D20" s="11" t="s">
        <v>40</v>
      </c>
      <c r="E20" s="10" t="s">
        <v>1</v>
      </c>
      <c r="F20" s="11" t="s">
        <v>3</v>
      </c>
      <c r="G20" s="11" t="s">
        <v>2</v>
      </c>
      <c r="H20" s="12" t="s">
        <v>5</v>
      </c>
      <c r="I20" s="13" t="s">
        <v>6</v>
      </c>
    </row>
    <row r="21" spans="2:9" s="1" customFormat="1" ht="31.5" customHeight="1" thickTop="1">
      <c r="B21" s="44"/>
      <c r="C21" s="47" ph="1"/>
      <c r="D21" s="14"/>
      <c r="E21" s="15" t="str">
        <f t="shared" ref="E21:E30" si="1">IF(D21&lt;&gt;"",DATEDIF(D21,$G$4,"Y"),"")</f>
        <v/>
      </c>
      <c r="F21" s="16"/>
      <c r="G21" s="17"/>
      <c r="H21" s="106" t="s">
        <v>51</v>
      </c>
      <c r="I21" s="101"/>
    </row>
    <row r="22" spans="2:9" s="1" customFormat="1" ht="31.5" customHeight="1">
      <c r="B22" s="45"/>
      <c r="C22" s="48" ph="1"/>
      <c r="D22" s="18"/>
      <c r="E22" s="19" t="str">
        <f t="shared" si="1"/>
        <v/>
      </c>
      <c r="F22" s="20"/>
      <c r="G22" s="21"/>
      <c r="H22" s="107"/>
      <c r="I22" s="103"/>
    </row>
    <row r="23" spans="2:9" s="1" customFormat="1" ht="31.5" customHeight="1">
      <c r="B23" s="45"/>
      <c r="C23" s="48" ph="1"/>
      <c r="D23" s="18"/>
      <c r="E23" s="19" t="str">
        <f t="shared" si="1"/>
        <v/>
      </c>
      <c r="F23" s="20"/>
      <c r="G23" s="21"/>
      <c r="H23" s="107"/>
      <c r="I23" s="103"/>
    </row>
    <row r="24" spans="2:9" s="1" customFormat="1" ht="31.5" customHeight="1">
      <c r="B24" s="45"/>
      <c r="C24" s="48" ph="1"/>
      <c r="D24" s="18"/>
      <c r="E24" s="19" t="str">
        <f t="shared" si="1"/>
        <v/>
      </c>
      <c r="F24" s="20"/>
      <c r="G24" s="21"/>
      <c r="H24" s="107"/>
      <c r="I24" s="103"/>
    </row>
    <row r="25" spans="2:9" s="1" customFormat="1" ht="31.5" customHeight="1">
      <c r="B25" s="45"/>
      <c r="C25" s="48" ph="1"/>
      <c r="D25" s="18"/>
      <c r="E25" s="19" t="str">
        <f t="shared" si="1"/>
        <v/>
      </c>
      <c r="F25" s="20"/>
      <c r="G25" s="21"/>
      <c r="H25" s="107"/>
      <c r="I25" s="103"/>
    </row>
    <row r="26" spans="2:9" s="1" customFormat="1" ht="31.5" customHeight="1">
      <c r="B26" s="45"/>
      <c r="C26" s="48" ph="1"/>
      <c r="D26" s="18"/>
      <c r="E26" s="19" t="str">
        <f t="shared" si="1"/>
        <v/>
      </c>
      <c r="F26" s="20"/>
      <c r="G26" s="21"/>
      <c r="H26" s="107"/>
      <c r="I26" s="103"/>
    </row>
    <row r="27" spans="2:9" s="1" customFormat="1" ht="31.5" customHeight="1">
      <c r="B27" s="45"/>
      <c r="C27" s="48" ph="1"/>
      <c r="D27" s="18"/>
      <c r="E27" s="19" t="str">
        <f t="shared" si="1"/>
        <v/>
      </c>
      <c r="F27" s="20"/>
      <c r="G27" s="21"/>
      <c r="H27" s="107"/>
      <c r="I27" s="103"/>
    </row>
    <row r="28" spans="2:9" s="1" customFormat="1" ht="31.5" customHeight="1">
      <c r="B28" s="45"/>
      <c r="C28" s="48" ph="1"/>
      <c r="D28" s="18"/>
      <c r="E28" s="19" t="str">
        <f t="shared" si="1"/>
        <v/>
      </c>
      <c r="F28" s="20"/>
      <c r="G28" s="21"/>
      <c r="H28" s="107"/>
      <c r="I28" s="103"/>
    </row>
    <row r="29" spans="2:9" s="1" customFormat="1" ht="31.5" customHeight="1">
      <c r="B29" s="45"/>
      <c r="C29" s="49" ph="1"/>
      <c r="D29" s="22"/>
      <c r="E29" s="23" t="str">
        <f t="shared" si="1"/>
        <v/>
      </c>
      <c r="F29" s="24"/>
      <c r="G29" s="25"/>
      <c r="H29" s="107"/>
      <c r="I29" s="103"/>
    </row>
    <row r="30" spans="2:9" s="1" customFormat="1" ht="31.5" customHeight="1" thickBot="1">
      <c r="B30" s="46"/>
      <c r="C30" s="50" ph="1"/>
      <c r="D30" s="26"/>
      <c r="E30" s="27" t="str">
        <f t="shared" si="1"/>
        <v/>
      </c>
      <c r="F30" s="28"/>
      <c r="G30" s="29"/>
      <c r="H30" s="108"/>
      <c r="I30" s="105"/>
    </row>
    <row r="31" spans="2:9" ht="26.25" customHeight="1" thickTop="1">
      <c r="C31" s="75" t="s">
        <v>42</v>
      </c>
      <c r="D31" s="75"/>
      <c r="E31" s="75"/>
      <c r="F31" s="75"/>
      <c r="G31" s="75"/>
      <c r="H31" s="75"/>
      <c r="I31" s="75"/>
    </row>
    <row r="32" spans="2:9" ht="21">
      <c r="C32" ph="1"/>
    </row>
    <row r="33" spans="3:3" ht="21">
      <c r="C33" ph="1"/>
    </row>
    <row r="34" spans="3:3" ht="21">
      <c r="C34" ph="1"/>
    </row>
    <row r="36" spans="3:3" ht="21">
      <c r="C36" ph="1"/>
    </row>
    <row r="37" spans="3:3" ht="21">
      <c r="C37" ph="1"/>
    </row>
    <row r="38" spans="3:3" ht="21">
      <c r="C38" ph="1"/>
    </row>
    <row r="39" spans="3:3" ht="21">
      <c r="C39" ph="1"/>
    </row>
    <row r="40" spans="3:3" ht="21">
      <c r="C40" ph="1"/>
    </row>
    <row r="41" spans="3:3" ht="21">
      <c r="C41" ph="1"/>
    </row>
    <row r="42" spans="3:3" ht="21">
      <c r="C42" ph="1"/>
    </row>
    <row r="49" spans="3:3" ht="21">
      <c r="C49" ph="1"/>
    </row>
    <row r="50" spans="3:3" ht="21">
      <c r="C50" ph="1"/>
    </row>
    <row r="51" spans="3:3" ht="21">
      <c r="C51" ph="1"/>
    </row>
    <row r="52" spans="3:3" ht="21">
      <c r="C52" ph="1"/>
    </row>
    <row r="54" spans="3:3" ht="21">
      <c r="C54" ph="1"/>
    </row>
    <row r="55" spans="3:3" ht="21">
      <c r="C55" ph="1"/>
    </row>
    <row r="56" spans="3:3" ht="21">
      <c r="C56" ph="1"/>
    </row>
    <row r="57" spans="3:3" ht="21">
      <c r="C57" ph="1"/>
    </row>
  </sheetData>
  <mergeCells count="8">
    <mergeCell ref="C31:I31"/>
    <mergeCell ref="C2:Q2"/>
    <mergeCell ref="G3:I3"/>
    <mergeCell ref="C17:I17"/>
    <mergeCell ref="G18:I18"/>
    <mergeCell ref="C16:I16"/>
    <mergeCell ref="H6:I15"/>
    <mergeCell ref="H21:I30"/>
  </mergeCells>
  <phoneticPr fontId="1"/>
  <pageMargins left="0" right="0" top="0" bottom="0" header="0.51181102362204722" footer="0.35433070866141736"/>
  <pageSetup paperSize="9" scale="9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B1:P29"/>
  <sheetViews>
    <sheetView view="pageBreakPreview" zoomScaleNormal="100" zoomScaleSheetLayoutView="100" workbookViewId="0">
      <selection activeCell="P38" sqref="P38:Q47"/>
    </sheetView>
  </sheetViews>
  <sheetFormatPr defaultRowHeight="13.5"/>
  <cols>
    <col min="1" max="1" width="6.125" customWidth="1"/>
    <col min="2" max="2" width="16.125" bestFit="1" customWidth="1"/>
    <col min="3" max="3" width="11.875" bestFit="1" customWidth="1"/>
    <col min="5" max="5" width="3.75" bestFit="1" customWidth="1"/>
    <col min="6" max="6" width="16.375" bestFit="1" customWidth="1"/>
    <col min="7" max="7" width="14.875" customWidth="1"/>
    <col min="8" max="8" width="4.25" customWidth="1"/>
    <col min="10" max="10" width="6.375" customWidth="1"/>
    <col min="11" max="11" width="0.875" customWidth="1"/>
    <col min="12" max="16" width="9" hidden="1" customWidth="1"/>
  </cols>
  <sheetData>
    <row r="1" spans="2:9" ht="45.75" customHeight="1"/>
    <row r="2" spans="2:9" ht="30" customHeight="1">
      <c r="B2" s="92" t="s">
        <v>23</v>
      </c>
      <c r="C2" s="92"/>
      <c r="D2" s="92"/>
      <c r="E2" s="92"/>
      <c r="F2" s="92"/>
      <c r="G2" s="92"/>
      <c r="H2" s="92"/>
      <c r="I2" s="92"/>
    </row>
    <row r="3" spans="2:9" ht="18" customHeight="1"/>
    <row r="4" spans="2:9" ht="24" customHeight="1">
      <c r="B4" s="84" t="s">
        <v>7</v>
      </c>
      <c r="C4" s="5" t="s">
        <v>8</v>
      </c>
      <c r="D4" s="5"/>
      <c r="E4" s="5" t="s">
        <v>9</v>
      </c>
      <c r="F4" s="2"/>
      <c r="G4" s="2"/>
      <c r="H4" s="2"/>
      <c r="I4" s="2"/>
    </row>
    <row r="5" spans="2:9" ht="24" customHeight="1">
      <c r="B5" s="84"/>
      <c r="C5" s="5" t="s">
        <v>10</v>
      </c>
      <c r="D5" s="5"/>
      <c r="E5" s="5" t="s">
        <v>9</v>
      </c>
      <c r="F5" s="2"/>
      <c r="G5" s="2"/>
      <c r="H5" s="2"/>
      <c r="I5" s="2"/>
    </row>
    <row r="6" spans="2:9" ht="24" customHeight="1">
      <c r="B6" s="84"/>
      <c r="C6" s="5" t="s">
        <v>11</v>
      </c>
      <c r="D6" s="5" t="str">
        <f>IF(SUM(D4:D5)=0," ",SUM(D4:D5))</f>
        <v xml:space="preserve"> </v>
      </c>
      <c r="E6" s="5" t="s">
        <v>9</v>
      </c>
      <c r="F6" s="4" t="s">
        <v>13</v>
      </c>
      <c r="G6" s="6" t="str">
        <f>IF(D6=" "," ",D6*3000)</f>
        <v xml:space="preserve"> </v>
      </c>
      <c r="H6" s="7" t="s">
        <v>22</v>
      </c>
      <c r="I6" s="2"/>
    </row>
    <row r="7" spans="2:9" ht="24" customHeight="1">
      <c r="B7" s="2"/>
      <c r="C7" s="2"/>
      <c r="D7" s="3"/>
      <c r="E7" s="3"/>
      <c r="F7" s="2"/>
      <c r="G7" s="2"/>
      <c r="H7" s="2"/>
      <c r="I7" s="2"/>
    </row>
    <row r="8" spans="2:9" ht="24" customHeight="1">
      <c r="B8" s="84" t="s">
        <v>20</v>
      </c>
      <c r="C8" s="5" t="s">
        <v>8</v>
      </c>
      <c r="D8" s="5"/>
      <c r="E8" s="5" t="s">
        <v>12</v>
      </c>
      <c r="F8" s="2"/>
      <c r="G8" s="2"/>
      <c r="H8" s="2"/>
      <c r="I8" s="2"/>
    </row>
    <row r="9" spans="2:9" ht="24" customHeight="1">
      <c r="B9" s="84"/>
      <c r="C9" s="5" t="s">
        <v>10</v>
      </c>
      <c r="D9" s="5"/>
      <c r="E9" s="5" t="s">
        <v>12</v>
      </c>
      <c r="F9" s="2"/>
      <c r="G9" s="2"/>
      <c r="H9" s="2"/>
      <c r="I9" s="2"/>
    </row>
    <row r="10" spans="2:9" ht="24" customHeight="1">
      <c r="B10" s="84"/>
      <c r="C10" s="5" t="s">
        <v>11</v>
      </c>
      <c r="D10" s="5" t="str">
        <f>IF(SUM(D8:D9)=0," ",SUM(D8:D9))</f>
        <v xml:space="preserve"> </v>
      </c>
      <c r="E10" s="5" t="s">
        <v>12</v>
      </c>
      <c r="F10" s="4" t="s">
        <v>14</v>
      </c>
      <c r="G10" s="6" t="str">
        <f>IF(D10=" "," ",D10*6000)</f>
        <v xml:space="preserve"> </v>
      </c>
      <c r="H10" s="7" t="s">
        <v>22</v>
      </c>
      <c r="I10" s="2"/>
    </row>
    <row r="11" spans="2:9" ht="18" customHeight="1">
      <c r="B11" s="2"/>
      <c r="C11" s="2"/>
      <c r="D11" s="3"/>
      <c r="E11" s="3"/>
      <c r="F11" s="2"/>
      <c r="G11" s="2"/>
      <c r="H11" s="2"/>
      <c r="I11" s="2"/>
    </row>
    <row r="12" spans="2:9" ht="24" customHeight="1">
      <c r="B12" s="84" t="s">
        <v>21</v>
      </c>
      <c r="C12" s="84"/>
      <c r="D12" s="5"/>
      <c r="E12" s="5" t="s">
        <v>12</v>
      </c>
      <c r="F12" s="4" t="s">
        <v>14</v>
      </c>
      <c r="G12" s="6" t="str">
        <f>IF(D12=""," ",D12*6000)</f>
        <v xml:space="preserve"> </v>
      </c>
      <c r="H12" s="7" t="s">
        <v>22</v>
      </c>
      <c r="I12" s="2"/>
    </row>
    <row r="13" spans="2:9" ht="18" customHeight="1">
      <c r="B13" s="2"/>
      <c r="C13" s="2"/>
      <c r="D13" s="3"/>
      <c r="E13" s="3"/>
      <c r="F13" s="2"/>
      <c r="G13" s="2"/>
      <c r="H13" s="2"/>
      <c r="I13" s="2"/>
    </row>
    <row r="14" spans="2:9" ht="24" customHeight="1">
      <c r="B14" s="85" t="s">
        <v>35</v>
      </c>
      <c r="C14" s="5" t="s">
        <v>15</v>
      </c>
      <c r="D14" s="5"/>
      <c r="E14" s="5" t="s">
        <v>9</v>
      </c>
      <c r="F14" s="2"/>
      <c r="G14" s="2"/>
      <c r="H14" s="2"/>
      <c r="I14" s="2"/>
    </row>
    <row r="15" spans="2:9" ht="24" customHeight="1">
      <c r="B15" s="85"/>
      <c r="C15" s="5" t="s">
        <v>16</v>
      </c>
      <c r="D15" s="5"/>
      <c r="E15" s="5" t="s">
        <v>9</v>
      </c>
      <c r="F15" s="2"/>
      <c r="G15" s="2"/>
      <c r="H15" s="2"/>
      <c r="I15" s="2"/>
    </row>
    <row r="16" spans="2:9" ht="24" customHeight="1">
      <c r="B16" s="85"/>
      <c r="C16" s="5" t="s">
        <v>17</v>
      </c>
      <c r="D16" s="5"/>
      <c r="E16" s="5" t="s">
        <v>9</v>
      </c>
      <c r="F16" s="2"/>
      <c r="G16" s="2"/>
      <c r="H16" s="2"/>
      <c r="I16" s="2"/>
    </row>
    <row r="17" spans="2:10" ht="24" customHeight="1">
      <c r="B17" s="85"/>
      <c r="C17" s="5" t="s">
        <v>18</v>
      </c>
      <c r="D17" s="5"/>
      <c r="E17" s="5" t="s">
        <v>9</v>
      </c>
      <c r="F17" s="2"/>
      <c r="G17" s="2"/>
      <c r="H17" s="2"/>
      <c r="I17" s="2"/>
    </row>
    <row r="18" spans="2:10" ht="24" customHeight="1">
      <c r="B18" s="85"/>
      <c r="C18" s="5" t="s">
        <v>11</v>
      </c>
      <c r="D18" s="5" t="str">
        <f>IF(SUM(D14:D17)=0,"",SUM(D14:D17))</f>
        <v/>
      </c>
      <c r="E18" s="5" t="s">
        <v>9</v>
      </c>
      <c r="F18" s="4" t="s">
        <v>13</v>
      </c>
      <c r="G18" s="6" t="str">
        <f>IF(D18=""," ",D18*3000)</f>
        <v xml:space="preserve"> </v>
      </c>
      <c r="H18" s="7" t="s">
        <v>22</v>
      </c>
      <c r="I18" s="2"/>
    </row>
    <row r="19" spans="2:10" ht="18" customHeight="1">
      <c r="B19" s="2"/>
      <c r="C19" s="2"/>
      <c r="D19" s="2"/>
      <c r="E19" s="2"/>
      <c r="F19" s="2"/>
      <c r="G19" s="2"/>
      <c r="H19" s="2"/>
      <c r="I19" s="2"/>
    </row>
    <row r="20" spans="2:10" ht="24" customHeight="1">
      <c r="B20" s="93" t="s">
        <v>27</v>
      </c>
      <c r="C20" s="94"/>
      <c r="D20" s="94"/>
      <c r="E20" s="94"/>
      <c r="F20" s="95"/>
      <c r="G20" s="6" t="str">
        <f>IF(SUM(G6,G10,G12,G18)=0," ",SUM(G6,G10,G12,G18))</f>
        <v xml:space="preserve"> </v>
      </c>
      <c r="H20" s="7" t="s">
        <v>22</v>
      </c>
      <c r="I20" s="2"/>
    </row>
    <row r="21" spans="2:10" ht="18" customHeight="1">
      <c r="B21" s="2"/>
      <c r="C21" s="2"/>
      <c r="D21" s="2"/>
      <c r="E21" s="2"/>
      <c r="F21" s="2"/>
      <c r="G21" s="2"/>
      <c r="H21" s="2"/>
      <c r="I21" s="2"/>
    </row>
    <row r="22" spans="2:10" ht="23.25" customHeight="1">
      <c r="B22" s="2" t="s">
        <v>19</v>
      </c>
      <c r="C22" s="2"/>
      <c r="D22" s="2"/>
      <c r="F22" s="2" t="s">
        <v>48</v>
      </c>
      <c r="G22" s="2"/>
      <c r="H22" s="2"/>
      <c r="I22" s="2"/>
    </row>
    <row r="23" spans="2:10" ht="60.75" customHeight="1" thickBot="1">
      <c r="B23" s="96"/>
      <c r="C23" s="96"/>
      <c r="D23" s="96"/>
      <c r="E23" s="96"/>
      <c r="F23" s="96"/>
      <c r="G23" s="96"/>
      <c r="H23" s="96"/>
      <c r="I23" s="96"/>
    </row>
    <row r="24" spans="2:10" ht="8.25" customHeight="1">
      <c r="B24" s="36"/>
      <c r="C24" s="36"/>
      <c r="D24" s="36"/>
      <c r="E24" s="36"/>
      <c r="F24" s="36"/>
      <c r="G24" s="36"/>
      <c r="H24" s="36"/>
      <c r="I24" s="36"/>
    </row>
    <row r="25" spans="2:10" ht="33" customHeight="1">
      <c r="B25" s="97" t="s">
        <v>52</v>
      </c>
      <c r="C25" s="98"/>
      <c r="D25" s="98"/>
      <c r="E25" s="98"/>
      <c r="F25" s="98"/>
      <c r="G25" s="98"/>
      <c r="H25" s="98"/>
      <c r="I25" s="99"/>
      <c r="J25" s="9"/>
    </row>
    <row r="26" spans="2:10" ht="24" customHeight="1">
      <c r="B26" s="86" t="s">
        <v>26</v>
      </c>
      <c r="C26" s="87"/>
      <c r="D26" s="87"/>
      <c r="E26" s="87"/>
      <c r="F26" s="87"/>
      <c r="G26" s="87"/>
      <c r="H26" s="87"/>
      <c r="I26" s="88"/>
      <c r="J26" s="9"/>
    </row>
    <row r="27" spans="2:10" ht="24" customHeight="1">
      <c r="B27" s="86" t="s">
        <v>24</v>
      </c>
      <c r="C27" s="87"/>
      <c r="D27" s="87"/>
      <c r="E27" s="87"/>
      <c r="F27" s="87"/>
      <c r="G27" s="87"/>
      <c r="H27" s="87"/>
      <c r="I27" s="88"/>
      <c r="J27" s="9"/>
    </row>
    <row r="28" spans="2:10" ht="24" customHeight="1">
      <c r="B28" s="89" t="s">
        <v>25</v>
      </c>
      <c r="C28" s="90"/>
      <c r="D28" s="90"/>
      <c r="E28" s="90"/>
      <c r="F28" s="90"/>
      <c r="G28" s="90"/>
      <c r="H28" s="90"/>
      <c r="I28" s="91"/>
      <c r="J28" s="9"/>
    </row>
    <row r="29" spans="2:10" ht="14.25">
      <c r="B29" s="8"/>
      <c r="C29" s="8"/>
      <c r="D29" s="8"/>
      <c r="E29" s="8"/>
      <c r="F29" s="8"/>
      <c r="G29" s="8"/>
      <c r="H29" s="8"/>
      <c r="I29" s="8"/>
      <c r="J29" s="9"/>
    </row>
  </sheetData>
  <mergeCells count="11">
    <mergeCell ref="B12:C12"/>
    <mergeCell ref="B14:B18"/>
    <mergeCell ref="B27:I27"/>
    <mergeCell ref="B28:I28"/>
    <mergeCell ref="B2:I2"/>
    <mergeCell ref="B20:F20"/>
    <mergeCell ref="B23:I23"/>
    <mergeCell ref="B25:I25"/>
    <mergeCell ref="B26:I26"/>
    <mergeCell ref="B4:B6"/>
    <mergeCell ref="B8:B10"/>
  </mergeCells>
  <phoneticPr fontId="1"/>
  <printOptions horizontalCentered="1"/>
  <pageMargins left="0" right="0" top="0" bottom="0" header="0.35433070866141736" footer="0.51181102362204722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複</vt:lpstr>
      <vt:lpstr>単</vt:lpstr>
      <vt:lpstr>参加料</vt:lpstr>
      <vt:lpstr>参加料!Print_Area</vt:lpstr>
      <vt:lpstr>単!Print_Area</vt:lpstr>
      <vt:lpstr>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春日市</dc:creator>
  <cp:lastModifiedBy>kisccp21</cp:lastModifiedBy>
  <cp:lastPrinted>2020-02-22T00:54:49Z</cp:lastPrinted>
  <dcterms:created xsi:type="dcterms:W3CDTF">1997-01-08T22:48:59Z</dcterms:created>
  <dcterms:modified xsi:type="dcterms:W3CDTF">2020-03-18T04:18:02Z</dcterms:modified>
</cp:coreProperties>
</file>