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全国　九州　バド大会＿申込み関係資料\"/>
    </mc:Choice>
  </mc:AlternateContent>
  <xr:revisionPtr revIDLastSave="0" documentId="13_ncr:1_{DB5DD4A7-AB54-42FE-921B-972379732A8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ダブルス" sheetId="30" r:id="rId1"/>
    <sheet name="シングルス" sheetId="29" r:id="rId2"/>
    <sheet name="混合ダブルス" sheetId="31" r:id="rId3"/>
    <sheet name="参加明細書" sheetId="32" r:id="rId4"/>
  </sheets>
  <definedNames>
    <definedName name="_xlnm._FilterDatabase" localSheetId="2" hidden="1">混合ダブルス!#REF!</definedName>
    <definedName name="_xlnm.Print_Area" localSheetId="1">シングルス!$A$1:$N$34</definedName>
    <definedName name="_xlnm.Print_Area" localSheetId="0">ダブルス!$A$1:$N$31</definedName>
    <definedName name="_xlnm.Print_Area" localSheetId="2">混合ダブルス!$A$1:$N$33</definedName>
    <definedName name="他種目" localSheetId="0">ダブルス!#REF!</definedName>
    <definedName name="他種目">#REF!</definedName>
    <definedName name="都道府県名" localSheetId="0">ダブルス!#REF!</definedName>
    <definedName name="都道府県名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31" l="1"/>
  <c r="H23" i="31"/>
  <c r="H22" i="31"/>
  <c r="H21" i="31"/>
  <c r="H20" i="31"/>
  <c r="H19" i="31"/>
  <c r="H18" i="31"/>
  <c r="H17" i="31"/>
  <c r="H12" i="31"/>
  <c r="H11" i="31"/>
  <c r="H16" i="31"/>
  <c r="H15" i="31"/>
  <c r="H14" i="31"/>
  <c r="H13" i="31"/>
  <c r="H10" i="31"/>
  <c r="H9" i="31"/>
  <c r="H8" i="31"/>
  <c r="H7" i="31"/>
  <c r="H6" i="31"/>
  <c r="H5" i="31"/>
  <c r="H24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6" i="29"/>
  <c r="H5" i="29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J59" i="32"/>
  <c r="J58" i="32"/>
  <c r="J57" i="32"/>
  <c r="J56" i="32"/>
  <c r="J55" i="32"/>
  <c r="J54" i="32"/>
  <c r="J53" i="32"/>
  <c r="J52" i="32"/>
  <c r="J51" i="32"/>
  <c r="J50" i="32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60" i="32" s="1"/>
  <c r="C62" i="32" s="1"/>
  <c r="J10" i="32"/>
  <c r="J9" i="32"/>
  <c r="J8" i="32"/>
  <c r="J7" i="32"/>
  <c r="J6" i="32"/>
  <c r="J5" i="32"/>
  <c r="K24" i="29" l="1"/>
  <c r="K23" i="29"/>
  <c r="K22" i="29"/>
  <c r="K21" i="29"/>
  <c r="K20" i="29"/>
  <c r="K19" i="29"/>
  <c r="K18" i="29"/>
  <c r="K17" i="29"/>
  <c r="K16" i="29"/>
  <c r="K15" i="29"/>
  <c r="K14" i="29"/>
  <c r="K13" i="29"/>
  <c r="K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高橋久登</author>
  </authors>
  <commentList>
    <comment ref="L4" authorId="0" shapeId="0" xr:uid="{2BFFE5D2-9005-4DDD-9A8B-550B2493DC78}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<sst xmlns="http://schemas.openxmlformats.org/spreadsheetml/2006/main" count="473" uniqueCount="87">
  <si>
    <t>種目</t>
    <rPh sb="0" eb="2">
      <t>シュモク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</si>
  <si>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</si>
  <si>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</si>
  <si>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</si>
  <si>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</si>
  <si>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</si>
  <si>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ふりがな</t>
    <phoneticPr fontId="2"/>
  </si>
  <si>
    <t>①</t>
    <phoneticPr fontId="2"/>
  </si>
  <si>
    <t>②</t>
    <phoneticPr fontId="2"/>
  </si>
  <si>
    <t>③</t>
    <phoneticPr fontId="2"/>
  </si>
  <si>
    <t>推薦者</t>
    <rPh sb="0" eb="3">
      <t>スイセンシャ</t>
    </rPh>
    <phoneticPr fontId="2"/>
  </si>
  <si>
    <t>他県
納入</t>
    <rPh sb="0" eb="2">
      <t>タケン</t>
    </rPh>
    <rPh sb="3" eb="5">
      <t>ノウニュウ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</si>
  <si>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</si>
  <si>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</si>
  <si>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2"/>
  </si>
  <si>
    <t>種目記号を記入してください。</t>
    <rPh sb="0" eb="2">
      <t>シュモク</t>
    </rPh>
    <rPh sb="2" eb="4">
      <t>キゴウ</t>
    </rPh>
    <rPh sb="5" eb="7">
      <t>キニュウ</t>
    </rPh>
    <phoneticPr fontId="2"/>
  </si>
  <si>
    <t>都道
府県名</t>
    <rPh sb="0" eb="2">
      <t>トドウ</t>
    </rPh>
    <rPh sb="3" eb="5">
      <t>フケン</t>
    </rPh>
    <rPh sb="5" eb="6">
      <t>メイ</t>
    </rPh>
    <phoneticPr fontId="2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</si>
  <si>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2"/>
  </si>
  <si>
    <t>審判資格級</t>
    <rPh sb="0" eb="2">
      <t>シンパン</t>
    </rPh>
    <rPh sb="2" eb="4">
      <t>シカク</t>
    </rPh>
    <rPh sb="4" eb="5">
      <t>キュウ</t>
    </rPh>
    <phoneticPr fontId="2"/>
  </si>
  <si>
    <t>会員№
10桁</t>
    <rPh sb="0" eb="2">
      <t>カイイン</t>
    </rPh>
    <rPh sb="6" eb="7">
      <t>ケタ</t>
    </rPh>
    <phoneticPr fontId="2"/>
  </si>
  <si>
    <t>ランキング順に並んでいますか?</t>
    <rPh sb="5" eb="6">
      <t>ジュン</t>
    </rPh>
    <rPh sb="7" eb="8">
      <t>ナラ</t>
    </rPh>
    <phoneticPr fontId="2"/>
  </si>
  <si>
    <t>申込責任者</t>
    <rPh sb="0" eb="2">
      <t>モウシコミ</t>
    </rPh>
    <rPh sb="2" eb="5">
      <t>セキニンシャ</t>
    </rPh>
    <phoneticPr fontId="2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</si>
  <si>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2"/>
  </si>
  <si>
    <t>ランク</t>
    <phoneticPr fontId="2"/>
  </si>
  <si>
    <t>会員№
(10桁)</t>
    <rPh sb="0" eb="2">
      <t>カイイン</t>
    </rPh>
    <rPh sb="7" eb="8">
      <t>ケタ</t>
    </rPh>
    <phoneticPr fontId="2"/>
  </si>
  <si>
    <t>上段が男子</t>
    <rPh sb="0" eb="1">
      <t>ウエ</t>
    </rPh>
    <rPh sb="1" eb="2">
      <t>ダン</t>
    </rPh>
    <rPh sb="3" eb="5">
      <t>ダンシ</t>
    </rPh>
    <phoneticPr fontId="2"/>
  </si>
  <si>
    <t>下段が女子になっていますか?</t>
    <rPh sb="0" eb="1">
      <t>シタ</t>
    </rPh>
    <rPh sb="1" eb="2">
      <t>ダン</t>
    </rPh>
    <rPh sb="3" eb="5">
      <t>ジョシ</t>
    </rPh>
    <phoneticPr fontId="2"/>
  </si>
  <si>
    <t>種　　目</t>
    <rPh sb="0" eb="1">
      <t>タネ</t>
    </rPh>
    <rPh sb="3" eb="4">
      <t>メ</t>
    </rPh>
    <phoneticPr fontId="2"/>
  </si>
  <si>
    <t>数</t>
    <rPh sb="0" eb="1">
      <t>カズ</t>
    </rPh>
    <phoneticPr fontId="2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</si>
  <si>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2"/>
  </si>
  <si>
    <t>他納入分</t>
    <rPh sb="3" eb="4">
      <t>ブン</t>
    </rPh>
    <phoneticPr fontId="2"/>
  </si>
  <si>
    <t>男子30歳以上</t>
    <rPh sb="0" eb="2">
      <t>ダンシ</t>
    </rPh>
    <rPh sb="4" eb="5">
      <t>サイ</t>
    </rPh>
    <rPh sb="5" eb="7">
      <t>イジョウ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</si>
  <si>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</si>
  <si>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</si>
  <si>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</si>
  <si>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</si>
  <si>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</si>
  <si>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男子35歳以上</t>
    <rPh sb="0" eb="2">
      <t>ダンシ</t>
    </rPh>
    <rPh sb="4" eb="5">
      <t>サイ</t>
    </rPh>
    <rPh sb="5" eb="7">
      <t>イジョウ</t>
    </rPh>
    <phoneticPr fontId="2"/>
  </si>
  <si>
    <t>男子40歳以上</t>
    <rPh sb="0" eb="2">
      <t>ダンシ</t>
    </rPh>
    <rPh sb="4" eb="5">
      <t>サイ</t>
    </rPh>
    <rPh sb="5" eb="7">
      <t>イジョウ</t>
    </rPh>
    <phoneticPr fontId="2"/>
  </si>
  <si>
    <t>男子45歳以上</t>
    <rPh sb="0" eb="2">
      <t>ダンシ</t>
    </rPh>
    <rPh sb="4" eb="5">
      <t>サイ</t>
    </rPh>
    <rPh sb="5" eb="7">
      <t>イジョウ</t>
    </rPh>
    <phoneticPr fontId="2"/>
  </si>
  <si>
    <t>男子50歳以上</t>
    <rPh sb="0" eb="2">
      <t>ダンシ</t>
    </rPh>
    <rPh sb="4" eb="5">
      <t>サイ</t>
    </rPh>
    <rPh sb="5" eb="7">
      <t>イジョウ</t>
    </rPh>
    <phoneticPr fontId="2"/>
  </si>
  <si>
    <t>男子55歳以上</t>
    <rPh sb="0" eb="2">
      <t>ダンシ</t>
    </rPh>
    <rPh sb="4" eb="5">
      <t>サイ</t>
    </rPh>
    <rPh sb="5" eb="7">
      <t>イジョウ</t>
    </rPh>
    <phoneticPr fontId="2"/>
  </si>
  <si>
    <t>男子60歳以上</t>
    <rPh sb="0" eb="2">
      <t>ダンシ</t>
    </rPh>
    <rPh sb="4" eb="5">
      <t>サイ</t>
    </rPh>
    <rPh sb="5" eb="7">
      <t>イジョウ</t>
    </rPh>
    <phoneticPr fontId="2"/>
  </si>
  <si>
    <t>男子65歳以上</t>
    <rPh sb="0" eb="2">
      <t>ダンシ</t>
    </rPh>
    <rPh sb="4" eb="5">
      <t>サイ</t>
    </rPh>
    <rPh sb="5" eb="7">
      <t>イジョウ</t>
    </rPh>
    <phoneticPr fontId="2"/>
  </si>
  <si>
    <t>男子70歳以上</t>
    <rPh sb="0" eb="2">
      <t>ダンシ</t>
    </rPh>
    <rPh sb="4" eb="5">
      <t>サイ</t>
    </rPh>
    <rPh sb="5" eb="7">
      <t>イジョウ</t>
    </rPh>
    <phoneticPr fontId="2"/>
  </si>
  <si>
    <t>男子75歳以上</t>
    <rPh sb="0" eb="2">
      <t>ダンシ</t>
    </rPh>
    <rPh sb="4" eb="5">
      <t>サイ</t>
    </rPh>
    <rPh sb="5" eb="7">
      <t>イジョウ</t>
    </rPh>
    <phoneticPr fontId="2"/>
  </si>
  <si>
    <t>男子80歳以上</t>
    <rPh sb="0" eb="2">
      <t>ダンシ</t>
    </rPh>
    <rPh sb="4" eb="5">
      <t>サイ</t>
    </rPh>
    <rPh sb="5" eb="7">
      <t>イジョウ</t>
    </rPh>
    <phoneticPr fontId="2"/>
  </si>
  <si>
    <t>女子30歳以上</t>
    <rPh sb="0" eb="2">
      <t>ジョシ</t>
    </rPh>
    <rPh sb="4" eb="5">
      <t>サイ</t>
    </rPh>
    <rPh sb="5" eb="7">
      <t>イジョウ</t>
    </rPh>
    <phoneticPr fontId="2"/>
  </si>
  <si>
    <t>女子35歳以上</t>
    <rPh sb="0" eb="2">
      <t>ジョシ</t>
    </rPh>
    <rPh sb="4" eb="5">
      <t>サイ</t>
    </rPh>
    <rPh sb="5" eb="7">
      <t>イジョウ</t>
    </rPh>
    <phoneticPr fontId="2"/>
  </si>
  <si>
    <t>女子40歳以上</t>
    <rPh sb="0" eb="2">
      <t>ジョシ</t>
    </rPh>
    <rPh sb="4" eb="5">
      <t>サイ</t>
    </rPh>
    <rPh sb="5" eb="7">
      <t>イジョウ</t>
    </rPh>
    <phoneticPr fontId="2"/>
  </si>
  <si>
    <t>女子45歳以上</t>
    <rPh sb="0" eb="2">
      <t>ジョシ</t>
    </rPh>
    <rPh sb="4" eb="5">
      <t>サイ</t>
    </rPh>
    <rPh sb="5" eb="7">
      <t>イジョウ</t>
    </rPh>
    <phoneticPr fontId="2"/>
  </si>
  <si>
    <t>女子50歳以上</t>
    <rPh sb="0" eb="2">
      <t>ジョシ</t>
    </rPh>
    <rPh sb="4" eb="5">
      <t>サイ</t>
    </rPh>
    <rPh sb="5" eb="7">
      <t>イジョウ</t>
    </rPh>
    <phoneticPr fontId="2"/>
  </si>
  <si>
    <t>女子55歳以上</t>
    <rPh sb="0" eb="2">
      <t>ジョシ</t>
    </rPh>
    <rPh sb="4" eb="5">
      <t>サイ</t>
    </rPh>
    <rPh sb="5" eb="7">
      <t>イジョウ</t>
    </rPh>
    <phoneticPr fontId="2"/>
  </si>
  <si>
    <t>女子60歳以上</t>
    <rPh sb="0" eb="2">
      <t>ジョシ</t>
    </rPh>
    <rPh sb="4" eb="5">
      <t>サイ</t>
    </rPh>
    <rPh sb="5" eb="7">
      <t>イジョウ</t>
    </rPh>
    <phoneticPr fontId="2"/>
  </si>
  <si>
    <t>女子65歳以上</t>
    <rPh sb="0" eb="2">
      <t>ジョシ</t>
    </rPh>
    <rPh sb="4" eb="5">
      <t>サイ</t>
    </rPh>
    <rPh sb="5" eb="7">
      <t>イジョウ</t>
    </rPh>
    <phoneticPr fontId="2"/>
  </si>
  <si>
    <t>女子70歳以上</t>
    <rPh sb="0" eb="2">
      <t>ジョシ</t>
    </rPh>
    <rPh sb="4" eb="5">
      <t>サイ</t>
    </rPh>
    <rPh sb="5" eb="7">
      <t>イジョウ</t>
    </rPh>
    <phoneticPr fontId="2"/>
  </si>
  <si>
    <t>女子75歳以上</t>
    <rPh sb="0" eb="2">
      <t>ジョシ</t>
    </rPh>
    <rPh sb="4" eb="5">
      <t>サイ</t>
    </rPh>
    <rPh sb="5" eb="7">
      <t>イジョウ</t>
    </rPh>
    <phoneticPr fontId="2"/>
  </si>
  <si>
    <t>女子80歳以上</t>
    <rPh sb="0" eb="2">
      <t>ジョシ</t>
    </rPh>
    <rPh sb="4" eb="5">
      <t>サイ</t>
    </rPh>
    <rPh sb="5" eb="7">
      <t>イジョウ</t>
    </rPh>
    <phoneticPr fontId="2"/>
  </si>
  <si>
    <t>複</t>
    <rPh sb="0" eb="1">
      <t>フク</t>
    </rPh>
    <phoneticPr fontId="2"/>
  </si>
  <si>
    <t>組</t>
    <rPh sb="0" eb="1">
      <t>ク</t>
    </rPh>
    <phoneticPr fontId="2"/>
  </si>
  <si>
    <t>30歳以上</t>
    <rPh sb="2" eb="3">
      <t>サイ</t>
    </rPh>
    <rPh sb="3" eb="5">
      <t>イジョウ</t>
    </rPh>
    <phoneticPr fontId="2"/>
  </si>
  <si>
    <t>混合複</t>
    <rPh sb="0" eb="2">
      <t>コンゴウ</t>
    </rPh>
    <rPh sb="2" eb="3">
      <t>フク</t>
    </rPh>
    <phoneticPr fontId="2"/>
  </si>
  <si>
    <t>35歳以上</t>
    <rPh sb="2" eb="3">
      <t>サイ</t>
    </rPh>
    <rPh sb="3" eb="5">
      <t>イジョウ</t>
    </rPh>
    <phoneticPr fontId="2"/>
  </si>
  <si>
    <t>40歳以上</t>
    <rPh sb="2" eb="3">
      <t>サイ</t>
    </rPh>
    <rPh sb="3" eb="5">
      <t>イジョウ</t>
    </rPh>
    <phoneticPr fontId="2"/>
  </si>
  <si>
    <t>45歳以上</t>
    <rPh sb="2" eb="3">
      <t>サイ</t>
    </rPh>
    <rPh sb="3" eb="5">
      <t>イジョウ</t>
    </rPh>
    <phoneticPr fontId="2"/>
  </si>
  <si>
    <t>50歳以上</t>
    <rPh sb="2" eb="3">
      <t>サイ</t>
    </rPh>
    <rPh sb="3" eb="5">
      <t>イジョウ</t>
    </rPh>
    <phoneticPr fontId="2"/>
  </si>
  <si>
    <t>55歳以上</t>
    <rPh sb="2" eb="3">
      <t>サイ</t>
    </rPh>
    <rPh sb="3" eb="5">
      <t>イジョウ</t>
    </rPh>
    <phoneticPr fontId="2"/>
  </si>
  <si>
    <t>60歳以上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</si>
  <si>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</si>
  <si>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2"/>
  </si>
  <si>
    <t>75歳以上</t>
    <rPh sb="2" eb="3">
      <t>サイ</t>
    </rPh>
    <rPh sb="3" eb="5">
      <t>イジョウ</t>
    </rPh>
    <phoneticPr fontId="2"/>
  </si>
  <si>
    <t>80歳以上</t>
    <rPh sb="2" eb="3">
      <t>サイ</t>
    </rPh>
    <rPh sb="3" eb="5">
      <t>イジョウ</t>
    </rPh>
    <phoneticPr fontId="2"/>
  </si>
  <si>
    <t>合　　　　　計</t>
    <rPh sb="0" eb="1">
      <t>ゴウ</t>
    </rPh>
    <rPh sb="6" eb="7">
      <t>ケイ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</si>
  <si>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</si>
  <si>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2"/>
  </si>
  <si>
    <t>円ですので、ご確認下さい。</t>
    <phoneticPr fontId="2"/>
  </si>
  <si>
    <t>〒</t>
  </si>
  <si>
    <t>TEL</t>
    <phoneticPr fontId="2"/>
  </si>
  <si>
    <t>携帯TEL</t>
    <rPh sb="0" eb="2">
      <t>ケイタイ</t>
    </rPh>
    <phoneticPr fontId="2"/>
  </si>
  <si>
    <t xml:space="preserve">    鹿児島県バドミントン協会　　御中</t>
    <rPh sb="4" eb="8">
      <t>カゴシマケン</t>
    </rPh>
    <rPh sb="14" eb="16">
      <t>キョウカイ</t>
    </rPh>
    <rPh sb="18" eb="20">
      <t>オンチュウ</t>
    </rPh>
    <phoneticPr fontId="2"/>
  </si>
  <si>
    <t>円となります。</t>
    <rPh sb="0" eb="1">
      <t>エン</t>
    </rPh>
    <phoneticPr fontId="2"/>
  </si>
  <si>
    <t>記入しない</t>
    <rPh sb="0" eb="2">
      <t>キニュウ</t>
    </rPh>
    <phoneticPr fontId="2"/>
  </si>
  <si>
    <r>
      <t>全日本シニアバドミントン選手権大会　</t>
    </r>
    <r>
      <rPr>
        <b/>
        <sz val="12"/>
        <rFont val="ＭＳ Ｐゴシック"/>
        <family val="3"/>
        <charset val="128"/>
      </rPr>
      <t xml:space="preserve">  参 加 料 納 入 表　　</t>
    </r>
    <r>
      <rPr>
        <b/>
        <sz val="12"/>
        <color rgb="FFFF0000"/>
        <rFont val="ＭＳ Ｐゴシック"/>
        <family val="3"/>
        <charset val="128"/>
      </rPr>
      <t>鹿児島県内分申込書</t>
    </r>
    <rPh sb="0" eb="3">
      <t>ゼンニッポン</t>
    </rPh>
    <rPh sb="12" eb="15">
      <t>センシュケン</t>
    </rPh>
    <rPh sb="15" eb="17">
      <t>タイカイ</t>
    </rPh>
    <phoneticPr fontId="2"/>
  </si>
  <si>
    <r>
      <t>全日本シニアバドミントン選手権大会　参加申込書  （複）</t>
    </r>
    <r>
      <rPr>
        <b/>
        <sz val="14"/>
        <color rgb="FFFF0000"/>
        <rFont val="ＭＳ Ｐゴシック"/>
        <family val="3"/>
        <charset val="128"/>
      </rPr>
      <t>　鹿児島県内分申込書</t>
    </r>
    <rPh sb="0" eb="3">
      <t>ゼンニッポン</t>
    </rPh>
    <rPh sb="12" eb="15">
      <t>センシュケン</t>
    </rPh>
    <rPh sb="15" eb="17">
      <t>タイカイ</t>
    </rPh>
    <rPh sb="18" eb="20">
      <t>サンカ</t>
    </rPh>
    <rPh sb="20" eb="23">
      <t>モウシコミショ</t>
    </rPh>
    <rPh sb="26" eb="27">
      <t>フク</t>
    </rPh>
    <rPh sb="29" eb="33">
      <t>カゴシマケン</t>
    </rPh>
    <rPh sb="33" eb="34">
      <t>ナイ</t>
    </rPh>
    <rPh sb="34" eb="35">
      <t>ブン</t>
    </rPh>
    <rPh sb="35" eb="38">
      <t>モウシコミショ</t>
    </rPh>
    <phoneticPr fontId="2"/>
  </si>
  <si>
    <r>
      <t>全日本シニアバドミントン選手権大会　参加申込書  （単）　</t>
    </r>
    <r>
      <rPr>
        <b/>
        <sz val="14"/>
        <color rgb="FFFF0000"/>
        <rFont val="ＭＳ Ｐゴシック"/>
        <family val="3"/>
        <charset val="128"/>
      </rPr>
      <t>鹿児島県内分申込書</t>
    </r>
    <rPh sb="0" eb="3">
      <t>ゼンニッポン</t>
    </rPh>
    <rPh sb="12" eb="15">
      <t>センシュケン</t>
    </rPh>
    <rPh sb="15" eb="17">
      <t>タイカイ</t>
    </rPh>
    <rPh sb="18" eb="20">
      <t>サンカ</t>
    </rPh>
    <rPh sb="20" eb="23">
      <t>モウシコミショ</t>
    </rPh>
    <rPh sb="26" eb="27">
      <t>タン</t>
    </rPh>
    <phoneticPr fontId="2"/>
  </si>
  <si>
    <r>
      <t>全日本シニアバドミントン選手権大会　参加申込書  （混合複）　</t>
    </r>
    <r>
      <rPr>
        <b/>
        <sz val="14"/>
        <color rgb="FFFF0000"/>
        <rFont val="ＭＳ Ｐゴシック"/>
        <family val="3"/>
        <charset val="128"/>
      </rPr>
      <t>鹿児島県内分申込書</t>
    </r>
    <phoneticPr fontId="2"/>
  </si>
  <si>
    <t>令和４年　　 月　　  日</t>
    <rPh sb="0" eb="2">
      <t>レイワ</t>
    </rPh>
    <rPh sb="3" eb="4">
      <t>ネン</t>
    </rPh>
    <rPh sb="7" eb="8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</si>
</sst>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7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left" vertical="center" shrinkToFit="1"/>
    </xf>
    <xf numFmtId="0" fontId="4" fillId="0" borderId="24" xfId="0" applyFont="1" applyBorder="1" applyAlignment="1" applyProtection="1">
      <alignment horizontal="left" vertical="center" shrinkToFit="1"/>
    </xf>
    <xf numFmtId="0" fontId="4" fillId="0" borderId="25" xfId="0" applyFont="1" applyBorder="1" applyAlignment="1" applyProtection="1">
      <alignment horizontal="left" vertical="center" shrinkToFit="1"/>
    </xf>
    <xf numFmtId="0" fontId="3" fillId="0" borderId="0" xfId="0" applyFont="1" applyFill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4" fillId="0" borderId="12" xfId="0" applyFont="1" applyBorder="1">
      <alignment vertical="center"/>
    </xf>
    <xf numFmtId="0" fontId="4" fillId="0" borderId="2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3" fillId="0" borderId="20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41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176" fontId="10" fillId="0" borderId="42" xfId="1" applyNumberFormat="1" applyFont="1" applyBorder="1" applyAlignment="1">
      <alignment horizontal="center" vertical="center"/>
    </xf>
    <xf numFmtId="3" fontId="10" fillId="0" borderId="42" xfId="2" applyNumberFormat="1" applyFont="1" applyBorder="1" applyAlignment="1">
      <alignment horizontal="center" vertical="center"/>
    </xf>
    <xf numFmtId="41" fontId="10" fillId="0" borderId="43" xfId="0" applyNumberFormat="1" applyFont="1" applyBorder="1">
      <alignment vertical="center"/>
    </xf>
    <xf numFmtId="177" fontId="10" fillId="0" borderId="43" xfId="1" applyNumberFormat="1" applyFont="1" applyBorder="1" applyAlignment="1">
      <alignment horizontal="center" vertical="center"/>
    </xf>
    <xf numFmtId="38" fontId="10" fillId="0" borderId="43" xfId="1" applyFont="1" applyBorder="1" applyAlignment="1">
      <alignment horizontal="center" vertical="center"/>
    </xf>
    <xf numFmtId="0" fontId="10" fillId="0" borderId="44" xfId="0" applyFont="1" applyBorder="1" applyAlignment="1">
      <alignment vertical="center" shrinkToFit="1"/>
    </xf>
    <xf numFmtId="0" fontId="10" fillId="0" borderId="45" xfId="0" applyFont="1" applyBorder="1">
      <alignment vertical="center"/>
    </xf>
    <xf numFmtId="0" fontId="10" fillId="0" borderId="46" xfId="0" applyFont="1" applyBorder="1" applyAlignment="1">
      <alignment horizontal="center" vertical="center"/>
    </xf>
    <xf numFmtId="176" fontId="10" fillId="0" borderId="15" xfId="1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" fontId="10" fillId="0" borderId="48" xfId="2" applyNumberFormat="1" applyFont="1" applyBorder="1" applyAlignment="1">
      <alignment horizontal="center" vertical="center"/>
    </xf>
    <xf numFmtId="41" fontId="10" fillId="0" borderId="49" xfId="0" applyNumberFormat="1" applyFont="1" applyBorder="1">
      <alignment vertical="center"/>
    </xf>
    <xf numFmtId="177" fontId="10" fillId="0" borderId="49" xfId="1" applyNumberFormat="1" applyFont="1" applyBorder="1" applyAlignment="1">
      <alignment horizontal="center" vertical="center"/>
    </xf>
    <xf numFmtId="38" fontId="10" fillId="0" borderId="49" xfId="1" applyFont="1" applyBorder="1" applyAlignment="1">
      <alignment horizontal="center" vertical="center"/>
    </xf>
    <xf numFmtId="0" fontId="10" fillId="0" borderId="50" xfId="0" applyFont="1" applyBorder="1" applyAlignment="1">
      <alignment vertical="center" shrinkToFit="1"/>
    </xf>
    <xf numFmtId="0" fontId="10" fillId="0" borderId="51" xfId="0" applyFont="1" applyBorder="1">
      <alignment vertical="center"/>
    </xf>
    <xf numFmtId="0" fontId="10" fillId="0" borderId="52" xfId="0" applyFont="1" applyBorder="1" applyAlignment="1">
      <alignment horizontal="center" vertical="center"/>
    </xf>
    <xf numFmtId="176" fontId="10" fillId="0" borderId="53" xfId="1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3" fontId="10" fillId="0" borderId="55" xfId="2" applyNumberFormat="1" applyFont="1" applyBorder="1" applyAlignment="1">
      <alignment horizontal="center" vertical="center"/>
    </xf>
    <xf numFmtId="41" fontId="10" fillId="0" borderId="56" xfId="0" applyNumberFormat="1" applyFont="1" applyBorder="1">
      <alignment vertical="center"/>
    </xf>
    <xf numFmtId="177" fontId="10" fillId="0" borderId="56" xfId="1" applyNumberFormat="1" applyFont="1" applyBorder="1" applyAlignment="1">
      <alignment horizontal="center" vertical="center"/>
    </xf>
    <xf numFmtId="38" fontId="10" fillId="0" borderId="56" xfId="1" applyFont="1" applyBorder="1" applyAlignment="1">
      <alignment horizontal="center" vertical="center"/>
    </xf>
    <xf numFmtId="0" fontId="10" fillId="0" borderId="57" xfId="0" applyFont="1" applyBorder="1" applyAlignment="1">
      <alignment vertical="center" shrinkToFit="1"/>
    </xf>
    <xf numFmtId="3" fontId="10" fillId="0" borderId="42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77" fontId="10" fillId="0" borderId="58" xfId="1" applyNumberFormat="1" applyFont="1" applyBorder="1" applyAlignment="1">
      <alignment horizontal="center" vertical="center"/>
    </xf>
    <xf numFmtId="41" fontId="10" fillId="0" borderId="58" xfId="0" applyNumberFormat="1" applyFont="1" applyBorder="1">
      <alignment vertical="center"/>
    </xf>
    <xf numFmtId="38" fontId="10" fillId="0" borderId="58" xfId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6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41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5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 textRotation="255"/>
    </xf>
    <xf numFmtId="0" fontId="16" fillId="5" borderId="61" xfId="0" applyFont="1" applyFill="1" applyBorder="1" applyAlignment="1">
      <alignment horizontal="center" vertical="center" textRotation="255"/>
    </xf>
    <xf numFmtId="0" fontId="16" fillId="5" borderId="20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1" xfId="0" applyNumberFormat="1" applyFont="1" applyBorder="1" applyAlignment="1" applyProtection="1">
      <alignment horizontal="center" vertical="center" shrinkToFit="1"/>
      <protection locked="0"/>
    </xf>
    <xf numFmtId="14" fontId="4" fillId="0" borderId="24" xfId="0" applyNumberFormat="1" applyFont="1" applyBorder="1" applyAlignment="1" applyProtection="1">
      <alignment horizontal="center" vertical="center" shrinkToFit="1"/>
      <protection locked="0"/>
    </xf>
    <xf numFmtId="14" fontId="4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14" fontId="4" fillId="0" borderId="22" xfId="0" applyNumberFormat="1" applyFont="1" applyBorder="1" applyAlignment="1" applyProtection="1">
      <alignment horizontal="center" vertical="center" shrinkToFit="1"/>
      <protection locked="0"/>
    </xf>
    <xf numFmtId="14" fontId="4" fillId="0" borderId="26" xfId="0" applyNumberFormat="1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76" fontId="11" fillId="0" borderId="0" xfId="1" applyNumberFormat="1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1" fontId="11" fillId="0" borderId="5" xfId="0" applyNumberFormat="1" applyFont="1" applyBorder="1">
      <alignment vertical="center"/>
    </xf>
    <xf numFmtId="49" fontId="11" fillId="0" borderId="0" xfId="0" applyNumberFormat="1" applyFont="1" applyAlignment="1">
      <alignment horizontal="right" vertical="center"/>
    </xf>
    <xf numFmtId="0" fontId="3" fillId="0" borderId="12" xfId="0" applyFont="1" applyBorder="1">
      <alignment vertical="center"/>
    </xf>
    <xf numFmtId="0" fontId="0" fillId="0" borderId="12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2" xfId="0" applyBorder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D17C-99FC-4771-98D6-B892856A5929}">
  <sheetPr>
    <tabColor rgb="FF0070C0"/>
    <pageSetUpPr fitToPage="1"/>
  </sheetPr>
  <dimension ref="A1:N31"/>
  <sheetViews>
    <sheetView view="pageBreakPreview" zoomScaleNormal="100" zoomScaleSheetLayoutView="100" workbookViewId="0">
      <pane ySplit="4" topLeftCell="A23" activePane="bottomLeft" state="frozen"/>
      <selection activeCell="G59" sqref="G59"/>
      <selection pane="bottomLeft" activeCell="E42" sqref="E42"/>
    </sheetView>
  </sheetViews>
  <sheetFormatPr defaultColWidth="9" defaultRowHeight="16.5" customHeight="1"/>
  <cols>
    <col min="1" max="1" width="5.375" style="44" customWidth="1"/>
    <col min="2" max="2" width="3.25" style="44" customWidth="1"/>
    <col min="3" max="3" width="11" style="44" customWidth="1"/>
    <col min="4" max="4" width="4.5" style="44" customWidth="1"/>
    <col min="5" max="5" width="14.125" style="44" customWidth="1"/>
    <col min="6" max="6" width="4.75" style="44" customWidth="1"/>
    <col min="7" max="7" width="5.25" style="44" customWidth="1"/>
    <col min="8" max="8" width="4.5" style="44" customWidth="1"/>
    <col min="9" max="9" width="6.375" style="44" customWidth="1"/>
    <col min="10" max="10" width="7.5" style="44" customWidth="1"/>
    <col min="11" max="11" width="6.375" style="44" customWidth="1"/>
    <col min="12" max="12" width="6" style="44" customWidth="1"/>
    <col min="13" max="14" width="10.625" style="44" customWidth="1"/>
    <col min="15" max="18" width="11.25" style="44" customWidth="1"/>
    <col min="19" max="16384" width="9" style="44"/>
  </cols>
  <sheetData>
    <row r="1" spans="1:14" ht="12" customHeight="1">
      <c r="A1" s="126"/>
      <c r="B1" s="127"/>
      <c r="C1" s="127"/>
      <c r="D1" s="127"/>
      <c r="E1" s="127"/>
      <c r="F1" s="127"/>
      <c r="G1" s="127"/>
      <c r="H1" s="127"/>
      <c r="I1" s="127"/>
      <c r="J1" s="48"/>
      <c r="K1" s="48"/>
      <c r="L1" s="48"/>
      <c r="M1" s="48"/>
      <c r="N1" s="49"/>
    </row>
    <row r="2" spans="1:14" ht="16.5" customHeight="1">
      <c r="A2" s="128" t="s">
        <v>83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131"/>
    </row>
    <row r="3" spans="1:14" ht="12" customHeight="1">
      <c r="A3" s="43"/>
      <c r="N3" s="45"/>
    </row>
    <row r="4" spans="1:14" s="56" customFormat="1" ht="25.5" customHeight="1">
      <c r="A4" s="50" t="s">
        <v>0</v>
      </c>
      <c r="B4" s="119" t="s">
        <v>23</v>
      </c>
      <c r="C4" s="132" t="s">
        <v>1</v>
      </c>
      <c r="D4" s="132"/>
      <c r="E4" s="51" t="s">
        <v>6</v>
      </c>
      <c r="F4" s="133" t="s">
        <v>13</v>
      </c>
      <c r="G4" s="132"/>
      <c r="H4" s="51" t="s">
        <v>2</v>
      </c>
      <c r="I4" s="52" t="s">
        <v>16</v>
      </c>
      <c r="J4" s="52" t="s">
        <v>12</v>
      </c>
      <c r="K4" s="53" t="s">
        <v>11</v>
      </c>
      <c r="L4" s="54" t="s">
        <v>10</v>
      </c>
      <c r="M4" s="52" t="s">
        <v>24</v>
      </c>
      <c r="N4" s="55" t="s">
        <v>18</v>
      </c>
    </row>
    <row r="5" spans="1:14" ht="25.5" customHeight="1">
      <c r="A5" s="134"/>
      <c r="B5" s="148" t="s">
        <v>81</v>
      </c>
      <c r="C5" s="136"/>
      <c r="D5" s="136"/>
      <c r="E5" s="41"/>
      <c r="F5" s="137"/>
      <c r="G5" s="137"/>
      <c r="H5" s="57" t="str">
        <f>IF(F5&lt;&gt;"",DATEDIF(F5,DATEVALUE("2022/4/1"),"Y"),"")</f>
        <v/>
      </c>
      <c r="I5" s="58"/>
      <c r="J5" s="41"/>
      <c r="K5" s="59"/>
      <c r="L5" s="60"/>
      <c r="M5" s="208"/>
      <c r="N5" s="61"/>
    </row>
    <row r="6" spans="1:14" ht="25.5" customHeight="1">
      <c r="A6" s="135"/>
      <c r="B6" s="149"/>
      <c r="C6" s="138"/>
      <c r="D6" s="138"/>
      <c r="E6" s="42"/>
      <c r="F6" s="139"/>
      <c r="G6" s="139"/>
      <c r="H6" s="62" t="str">
        <f>IF(F6&lt;&gt;"",DATEDIF(F6,DATEVALUE("2022/4/1"),"Y"),"")</f>
        <v/>
      </c>
      <c r="I6" s="63"/>
      <c r="J6" s="42"/>
      <c r="K6" s="64"/>
      <c r="L6" s="65"/>
      <c r="N6" s="66"/>
    </row>
    <row r="7" spans="1:14" ht="25.5" customHeight="1">
      <c r="A7" s="134"/>
      <c r="B7" s="149"/>
      <c r="C7" s="136"/>
      <c r="D7" s="136"/>
      <c r="E7" s="41"/>
      <c r="F7" s="137"/>
      <c r="G7" s="137"/>
      <c r="H7" s="57" t="str">
        <f>IF(F7&lt;&gt;"",DATEDIF(F7,DATEVALUE("2022/4/1"),"Y"),"")</f>
        <v/>
      </c>
      <c r="I7" s="58"/>
      <c r="J7" s="41"/>
      <c r="K7" s="59"/>
      <c r="L7" s="60"/>
      <c r="M7" s="208"/>
      <c r="N7" s="61"/>
    </row>
    <row r="8" spans="1:14" ht="25.5" customHeight="1">
      <c r="A8" s="135"/>
      <c r="B8" s="149"/>
      <c r="C8" s="138"/>
      <c r="D8" s="138"/>
      <c r="E8" s="42"/>
      <c r="F8" s="139"/>
      <c r="G8" s="139"/>
      <c r="H8" s="62" t="str">
        <f>IF(F8&lt;&gt;"",DATEDIF(F8,DATEVALUE("2022/4/1"),"Y"),"")</f>
        <v/>
      </c>
      <c r="I8" s="63"/>
      <c r="J8" s="42"/>
      <c r="K8" s="64"/>
      <c r="L8" s="65"/>
      <c r="N8" s="66"/>
    </row>
    <row r="9" spans="1:14" ht="25.5" customHeight="1">
      <c r="A9" s="134"/>
      <c r="B9" s="149"/>
      <c r="C9" s="136"/>
      <c r="D9" s="136"/>
      <c r="E9" s="41"/>
      <c r="F9" s="140"/>
      <c r="G9" s="141"/>
      <c r="H9" s="57" t="str">
        <f>IF(F9&lt;&gt;"",DATEDIF(F9,DATEVALUE("2022/4/1"),"Y"),"")</f>
        <v/>
      </c>
      <c r="I9" s="58"/>
      <c r="J9" s="41"/>
      <c r="K9" s="59"/>
      <c r="L9" s="60"/>
      <c r="M9" s="208"/>
      <c r="N9" s="61"/>
    </row>
    <row r="10" spans="1:14" ht="25.5" customHeight="1">
      <c r="A10" s="135"/>
      <c r="B10" s="149"/>
      <c r="C10" s="138"/>
      <c r="D10" s="138"/>
      <c r="E10" s="42"/>
      <c r="F10" s="142"/>
      <c r="G10" s="143"/>
      <c r="H10" s="62" t="str">
        <f>IF(F10&lt;&gt;"",DATEDIF(F10,DATEVALUE("2022/4/1"),"Y"),"")</f>
        <v/>
      </c>
      <c r="I10" s="63"/>
      <c r="J10" s="42"/>
      <c r="K10" s="64"/>
      <c r="L10" s="65"/>
      <c r="N10" s="66"/>
    </row>
    <row r="11" spans="1:14" ht="25.5" customHeight="1">
      <c r="A11" s="134"/>
      <c r="B11" s="149"/>
      <c r="C11" s="144"/>
      <c r="D11" s="145"/>
      <c r="E11" s="41"/>
      <c r="F11" s="140"/>
      <c r="G11" s="141"/>
      <c r="H11" s="57" t="str">
        <f>IF(F11&lt;&gt;"",DATEDIF(F11,DATEVALUE("2022/4/1"),"Y"),"")</f>
        <v/>
      </c>
      <c r="I11" s="58"/>
      <c r="J11" s="41"/>
      <c r="K11" s="59"/>
      <c r="L11" s="60"/>
      <c r="M11" s="208"/>
      <c r="N11" s="61"/>
    </row>
    <row r="12" spans="1:14" ht="25.5" customHeight="1">
      <c r="A12" s="135"/>
      <c r="B12" s="149"/>
      <c r="C12" s="146"/>
      <c r="D12" s="147"/>
      <c r="E12" s="42"/>
      <c r="F12" s="142"/>
      <c r="G12" s="143"/>
      <c r="H12" s="62" t="str">
        <f>IF(F12&lt;&gt;"",DATEDIF(F12,DATEVALUE("2022/4/1"),"Y"),"")</f>
        <v/>
      </c>
      <c r="I12" s="63"/>
      <c r="J12" s="42"/>
      <c r="K12" s="64"/>
      <c r="L12" s="65"/>
      <c r="N12" s="66"/>
    </row>
    <row r="13" spans="1:14" ht="25.5" customHeight="1">
      <c r="A13" s="134"/>
      <c r="B13" s="149"/>
      <c r="C13" s="144"/>
      <c r="D13" s="145"/>
      <c r="E13" s="41"/>
      <c r="F13" s="140"/>
      <c r="G13" s="141"/>
      <c r="H13" s="57" t="str">
        <f>IF(F13&lt;&gt;"",DATEDIF(F13,DATEVALUE("2022/4/1"),"Y"),"")</f>
        <v/>
      </c>
      <c r="I13" s="58"/>
      <c r="J13" s="41"/>
      <c r="K13" s="59"/>
      <c r="L13" s="60"/>
      <c r="M13" s="208"/>
      <c r="N13" s="61"/>
    </row>
    <row r="14" spans="1:14" ht="25.5" customHeight="1">
      <c r="A14" s="135"/>
      <c r="B14" s="149"/>
      <c r="C14" s="146"/>
      <c r="D14" s="147"/>
      <c r="E14" s="42"/>
      <c r="F14" s="142"/>
      <c r="G14" s="143"/>
      <c r="H14" s="62" t="str">
        <f>IF(F14&lt;&gt;"",DATEDIF(F14,DATEVALUE("2022/4/1"),"Y"),"")</f>
        <v/>
      </c>
      <c r="I14" s="63"/>
      <c r="J14" s="42"/>
      <c r="K14" s="64"/>
      <c r="L14" s="65"/>
      <c r="N14" s="66"/>
    </row>
    <row r="15" spans="1:14" ht="25.5" customHeight="1">
      <c r="A15" s="134"/>
      <c r="B15" s="149"/>
      <c r="C15" s="144"/>
      <c r="D15" s="145"/>
      <c r="E15" s="41"/>
      <c r="F15" s="140"/>
      <c r="G15" s="141"/>
      <c r="H15" s="57" t="str">
        <f>IF(F15&lt;&gt;"",DATEDIF(F15,DATEVALUE("2022/4/1"),"Y"),"")</f>
        <v/>
      </c>
      <c r="I15" s="58"/>
      <c r="J15" s="41"/>
      <c r="K15" s="59"/>
      <c r="L15" s="60"/>
      <c r="M15" s="208"/>
      <c r="N15" s="61"/>
    </row>
    <row r="16" spans="1:14" ht="25.5" customHeight="1">
      <c r="A16" s="135"/>
      <c r="B16" s="149"/>
      <c r="C16" s="146"/>
      <c r="D16" s="147"/>
      <c r="E16" s="42"/>
      <c r="F16" s="142"/>
      <c r="G16" s="143"/>
      <c r="H16" s="62" t="str">
        <f>IF(F16&lt;&gt;"",DATEDIF(F16,DATEVALUE("2022/4/1"),"Y"),"")</f>
        <v/>
      </c>
      <c r="I16" s="63"/>
      <c r="J16" s="42"/>
      <c r="K16" s="64"/>
      <c r="L16" s="65"/>
      <c r="N16" s="66"/>
    </row>
    <row r="17" spans="1:14" ht="25.5" customHeight="1">
      <c r="A17" s="134"/>
      <c r="B17" s="149"/>
      <c r="C17" s="136"/>
      <c r="D17" s="136"/>
      <c r="E17" s="41"/>
      <c r="F17" s="137"/>
      <c r="G17" s="137"/>
      <c r="H17" s="57" t="str">
        <f>IF(F17&lt;&gt;"",DATEDIF(F17,DATEVALUE("2022/4/1"),"Y"),"")</f>
        <v/>
      </c>
      <c r="I17" s="58"/>
      <c r="J17" s="41"/>
      <c r="K17" s="59"/>
      <c r="L17" s="60"/>
      <c r="M17" s="208"/>
      <c r="N17" s="61"/>
    </row>
    <row r="18" spans="1:14" ht="25.5" customHeight="1">
      <c r="A18" s="135"/>
      <c r="B18" s="149"/>
      <c r="C18" s="138"/>
      <c r="D18" s="138"/>
      <c r="E18" s="42"/>
      <c r="F18" s="139"/>
      <c r="G18" s="139"/>
      <c r="H18" s="62" t="str">
        <f>IF(F18&lt;&gt;"",DATEDIF(F18,DATEVALUE("2022/4/1"),"Y"),"")</f>
        <v/>
      </c>
      <c r="I18" s="63"/>
      <c r="J18" s="42"/>
      <c r="K18" s="64"/>
      <c r="L18" s="65"/>
      <c r="N18" s="66"/>
    </row>
    <row r="19" spans="1:14" ht="25.5" customHeight="1">
      <c r="A19" s="134"/>
      <c r="B19" s="149"/>
      <c r="C19" s="136"/>
      <c r="D19" s="136"/>
      <c r="E19" s="41"/>
      <c r="F19" s="137"/>
      <c r="G19" s="137"/>
      <c r="H19" s="57" t="str">
        <f>IF(F19&lt;&gt;"",DATEDIF(F19,DATEVALUE("2022/4/1"),"Y"),"")</f>
        <v/>
      </c>
      <c r="I19" s="58"/>
      <c r="J19" s="41"/>
      <c r="K19" s="59"/>
      <c r="L19" s="60"/>
      <c r="M19" s="208"/>
      <c r="N19" s="61"/>
    </row>
    <row r="20" spans="1:14" ht="25.5" customHeight="1">
      <c r="A20" s="135"/>
      <c r="B20" s="149"/>
      <c r="C20" s="138"/>
      <c r="D20" s="138"/>
      <c r="E20" s="42"/>
      <c r="F20" s="139"/>
      <c r="G20" s="139"/>
      <c r="H20" s="62" t="str">
        <f>IF(F20&lt;&gt;"",DATEDIF(F20,DATEVALUE("2022/4/1"),"Y"),"")</f>
        <v/>
      </c>
      <c r="I20" s="63"/>
      <c r="J20" s="42"/>
      <c r="K20" s="64"/>
      <c r="L20" s="65"/>
      <c r="N20" s="66"/>
    </row>
    <row r="21" spans="1:14" ht="25.5" customHeight="1">
      <c r="A21" s="134"/>
      <c r="B21" s="149"/>
      <c r="C21" s="136"/>
      <c r="D21" s="136"/>
      <c r="E21" s="41"/>
      <c r="F21" s="137"/>
      <c r="G21" s="137"/>
      <c r="H21" s="57" t="str">
        <f>IF(F21&lt;&gt;"",DATEDIF(F21,DATEVALUE("2022/4/1"),"Y"),"")</f>
        <v/>
      </c>
      <c r="I21" s="58"/>
      <c r="J21" s="41"/>
      <c r="K21" s="59"/>
      <c r="L21" s="60"/>
      <c r="M21" s="208"/>
      <c r="N21" s="61"/>
    </row>
    <row r="22" spans="1:14" ht="25.5" customHeight="1">
      <c r="A22" s="135"/>
      <c r="B22" s="149"/>
      <c r="C22" s="138"/>
      <c r="D22" s="138"/>
      <c r="E22" s="42"/>
      <c r="F22" s="139"/>
      <c r="G22" s="139"/>
      <c r="H22" s="62" t="str">
        <f>IF(F22&lt;&gt;"",DATEDIF(F22,DATEVALUE("2022/4/1"),"Y"),"")</f>
        <v/>
      </c>
      <c r="I22" s="63"/>
      <c r="J22" s="42"/>
      <c r="K22" s="64"/>
      <c r="L22" s="65"/>
      <c r="N22" s="66"/>
    </row>
    <row r="23" spans="1:14" ht="25.5" customHeight="1">
      <c r="A23" s="134"/>
      <c r="B23" s="149"/>
      <c r="C23" s="136"/>
      <c r="D23" s="136"/>
      <c r="E23" s="41"/>
      <c r="F23" s="137"/>
      <c r="G23" s="137"/>
      <c r="H23" s="57" t="str">
        <f>IF(F23&lt;&gt;"",DATEDIF(F23,DATEVALUE("2022/4/1"),"Y"),"")</f>
        <v/>
      </c>
      <c r="I23" s="58"/>
      <c r="J23" s="41"/>
      <c r="K23" s="59"/>
      <c r="L23" s="60"/>
      <c r="M23" s="208"/>
      <c r="N23" s="61"/>
    </row>
    <row r="24" spans="1:14" ht="25.5" customHeight="1">
      <c r="A24" s="135"/>
      <c r="B24" s="150"/>
      <c r="C24" s="138"/>
      <c r="D24" s="138"/>
      <c r="E24" s="42"/>
      <c r="F24" s="139"/>
      <c r="G24" s="139"/>
      <c r="H24" s="62" t="str">
        <f>IF(F24&lt;&gt;"",DATEDIF(F24,DATEVALUE("2022/4/1"),"Y"),"")</f>
        <v/>
      </c>
      <c r="I24" s="63"/>
      <c r="J24" s="42"/>
      <c r="K24" s="64"/>
      <c r="L24" s="65"/>
      <c r="N24" s="66"/>
    </row>
    <row r="25" spans="1:14" ht="16.5" customHeight="1">
      <c r="A25" s="43"/>
      <c r="C25" s="151"/>
      <c r="D25" s="151"/>
      <c r="F25" s="151"/>
      <c r="G25" s="151"/>
      <c r="M25" s="48"/>
      <c r="N25" s="49"/>
    </row>
    <row r="26" spans="1:14" ht="10.5" customHeight="1">
      <c r="A26" s="43"/>
      <c r="N26" s="45"/>
    </row>
    <row r="27" spans="1:14" ht="15" customHeight="1">
      <c r="C27" s="46" t="s">
        <v>5</v>
      </c>
      <c r="D27" s="47" t="s">
        <v>7</v>
      </c>
      <c r="E27" s="44" t="s">
        <v>22</v>
      </c>
    </row>
    <row r="28" spans="1:14" ht="15" customHeight="1">
      <c r="E28" s="44" t="s">
        <v>15</v>
      </c>
    </row>
    <row r="29" spans="1:14" ht="15" customHeight="1">
      <c r="D29" s="47" t="s">
        <v>8</v>
      </c>
      <c r="E29" s="44" t="s">
        <v>17</v>
      </c>
    </row>
    <row r="30" spans="1:14" ht="15" customHeight="1">
      <c r="D30" s="47" t="s">
        <v>9</v>
      </c>
      <c r="E30" s="44" t="s">
        <v>14</v>
      </c>
    </row>
    <row r="31" spans="1:14" ht="15" customHeight="1"/>
  </sheetData>
  <dataConsolidate/>
  <mergeCells count="57">
    <mergeCell ref="C25:D25"/>
    <mergeCell ref="F25:G25"/>
    <mergeCell ref="A23:A24"/>
    <mergeCell ref="C23:D23"/>
    <mergeCell ref="F23:G23"/>
    <mergeCell ref="C24:D24"/>
    <mergeCell ref="F24:G24"/>
    <mergeCell ref="B5:B24"/>
    <mergeCell ref="A21:A22"/>
    <mergeCell ref="C21:D21"/>
    <mergeCell ref="F21:G21"/>
    <mergeCell ref="C22:D22"/>
    <mergeCell ref="F22:G22"/>
    <mergeCell ref="A19:A20"/>
    <mergeCell ref="C19:D19"/>
    <mergeCell ref="F19:G19"/>
    <mergeCell ref="C20:D20"/>
    <mergeCell ref="F20:G20"/>
    <mergeCell ref="A17:A18"/>
    <mergeCell ref="C17:D17"/>
    <mergeCell ref="F17:G17"/>
    <mergeCell ref="C18:D18"/>
    <mergeCell ref="F18:G18"/>
    <mergeCell ref="A15:A16"/>
    <mergeCell ref="C15:D15"/>
    <mergeCell ref="F15:G15"/>
    <mergeCell ref="C16:D16"/>
    <mergeCell ref="F16:G16"/>
    <mergeCell ref="A13:A14"/>
    <mergeCell ref="C13:D13"/>
    <mergeCell ref="F13:G13"/>
    <mergeCell ref="C14:D14"/>
    <mergeCell ref="F14:G14"/>
    <mergeCell ref="A11:A12"/>
    <mergeCell ref="C11:D11"/>
    <mergeCell ref="F11:G11"/>
    <mergeCell ref="C12:D12"/>
    <mergeCell ref="F12:G12"/>
    <mergeCell ref="A9:A10"/>
    <mergeCell ref="C9:D9"/>
    <mergeCell ref="F9:G9"/>
    <mergeCell ref="C10:D10"/>
    <mergeCell ref="F10:G10"/>
    <mergeCell ref="A7:A8"/>
    <mergeCell ref="C7:D7"/>
    <mergeCell ref="F7:G7"/>
    <mergeCell ref="C8:D8"/>
    <mergeCell ref="F8:G8"/>
    <mergeCell ref="A1:I1"/>
    <mergeCell ref="A2:N2"/>
    <mergeCell ref="C4:D4"/>
    <mergeCell ref="F4:G4"/>
    <mergeCell ref="A5:A6"/>
    <mergeCell ref="C5:D5"/>
    <mergeCell ref="F5:G5"/>
    <mergeCell ref="C6:D6"/>
    <mergeCell ref="F6:G6"/>
  </mergeCells>
  <phoneticPr fontId="2"/>
  <dataValidations count="11">
    <dataValidation type="list" imeMode="off" allowBlank="1" showInputMessage="1" showErrorMessage="1" promptTitle="種目選択" prompt="出場種目を選択" sqref="A5:A24" xr:uid="{8A227BE7-710E-425B-88DD-67B3A916CE01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他の出場種目の選択" prompt="出場する場合、選択" sqref="J5:J24" xr:uid="{C32AAE5A-1C82-4659-AD7E-11892AE9636A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5:N24" xr:uid="{03FA894D-ECE2-4922-97EE-14CD6053CD95}">
      <formula1>"1級,2級,3級,申請中"</formula1>
    </dataValidation>
    <dataValidation allowBlank="1" showInputMessage="1" showErrorMessage="1" promptTitle="西暦で入力" prompt="例:1976/11/12" sqref="F5:G24" xr:uid="{9F69A986-E790-4E57-B9C4-3205E2FB06F9}"/>
    <dataValidation type="list" allowBlank="1" showInputMessage="1" showErrorMessage="1" promptTitle="推薦者の場合" prompt="前年度大会ベスト16以上の方は、出場する全申込用紙に「○」を入力してください。" sqref="L5:L24" xr:uid="{D0C36349-01A8-425F-90D5-796E82F7C99A}">
      <formula1>"　,○"</formula1>
    </dataValidation>
    <dataValidation imeMode="hiragana" allowBlank="1" showInputMessage="1" showErrorMessage="1" promptTitle="選手名のふりがな" prompt="全角ひらがな_x000a_姓と名の間は、全角スペース１文字" sqref="E5:E24" xr:uid="{D9602D52-800F-4D55-B115-E37552EC6C7A}"/>
    <dataValidation imeMode="hiragana" allowBlank="1" showInputMessage="1" showErrorMessage="1" promptTitle="選手名　　　　　" prompt="全角で入力_x000a_姓と名の間は、全角スペース１文字" sqref="C5:C24 D5:D10 D17:D24" xr:uid="{DBACCE7B-6F68-42BD-B118-F7B0078F704C}"/>
    <dataValidation type="list" imeMode="off" allowBlank="1" showInputMessage="1" showErrorMessage="1" promptTitle="参加料の納入が他県の場合" prompt="その都道府県名を選択" sqref="K5:K24" xr:uid="{18FEB422-0044-4C0E-B869-20C0449638F3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5" xr:uid="{5B6DFB4C-5D1D-4BFC-B805-C6B8EAEA85B5}"/>
    <dataValidation allowBlank="1" showInputMessage="1" showErrorMessage="1" promptTitle="自動計算" prompt="左欄の生年月日を入力すると、計算されますので、ご確認下さい。" sqref="H5:H24" xr:uid="{F8BF955B-C734-4C37-86BE-F88AEE7FD0C9}"/>
    <dataValidation type="list" imeMode="off" allowBlank="1" showInputMessage="1" showErrorMessage="1" promptTitle="所属" prompt="都道府県名選択" sqref="I5:I24" xr:uid="{77A7DEFB-343E-43EC-976B-0113F88F0CE5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C38"/>
  <sheetViews>
    <sheetView view="pageBreakPreview" zoomScaleNormal="100" zoomScaleSheetLayoutView="100" workbookViewId="0">
      <pane ySplit="4" topLeftCell="A13" activePane="bottomLeft" state="frozen"/>
      <selection activeCell="G59" sqref="G59"/>
      <selection pane="bottomLeft" activeCell="K29" sqref="K29"/>
    </sheetView>
  </sheetViews>
  <sheetFormatPr defaultColWidth="9" defaultRowHeight="16.5" customHeight="1"/>
  <cols>
    <col min="1" max="1" width="5.5" style="3" customWidth="1"/>
    <col min="2" max="2" width="3.375" style="3" customWidth="1"/>
    <col min="3" max="3" width="11" style="3" customWidth="1"/>
    <col min="4" max="4" width="4.5" style="3" customWidth="1"/>
    <col min="5" max="5" width="14.125" style="3" customWidth="1"/>
    <col min="6" max="6" width="4.625" style="3" customWidth="1"/>
    <col min="7" max="7" width="5.375" style="3" customWidth="1"/>
    <col min="8" max="8" width="4.5" style="3" customWidth="1"/>
    <col min="9" max="9" width="6.5" style="3" customWidth="1"/>
    <col min="10" max="10" width="7.5" style="3" customWidth="1"/>
    <col min="11" max="11" width="6.5" style="3" customWidth="1"/>
    <col min="12" max="12" width="6" style="3" customWidth="1"/>
    <col min="13" max="14" width="10.5" style="3" customWidth="1"/>
    <col min="15" max="16" width="19.875" style="3" customWidth="1"/>
    <col min="17" max="16384" width="9" style="3"/>
  </cols>
  <sheetData>
    <row r="1" spans="1:27" ht="12" customHeight="1">
      <c r="A1" s="156"/>
      <c r="B1" s="157"/>
      <c r="C1" s="157"/>
      <c r="D1" s="157"/>
      <c r="E1" s="157"/>
      <c r="F1" s="157"/>
      <c r="G1" s="157"/>
      <c r="H1" s="157"/>
      <c r="I1" s="157"/>
      <c r="J1" s="1"/>
      <c r="K1" s="1"/>
      <c r="L1" s="1"/>
      <c r="M1" s="1"/>
      <c r="N1" s="2"/>
    </row>
    <row r="2" spans="1:27" ht="16.5" customHeight="1">
      <c r="A2" s="158" t="s">
        <v>84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61"/>
    </row>
    <row r="3" spans="1:27" ht="12" customHeight="1">
      <c r="A3" s="4"/>
      <c r="B3" s="5"/>
      <c r="C3" s="5"/>
      <c r="D3" s="5"/>
      <c r="E3" s="5"/>
      <c r="F3" s="6"/>
      <c r="G3" s="5"/>
      <c r="H3" s="5"/>
      <c r="I3" s="5"/>
      <c r="J3" s="6"/>
      <c r="K3" s="6"/>
      <c r="L3" s="6"/>
      <c r="M3" s="6"/>
      <c r="N3" s="7"/>
    </row>
    <row r="4" spans="1:27" s="11" customFormat="1" ht="25.5" customHeight="1">
      <c r="A4" s="162" t="s">
        <v>0</v>
      </c>
      <c r="B4" s="163"/>
      <c r="C4" s="152" t="s">
        <v>1</v>
      </c>
      <c r="D4" s="152"/>
      <c r="E4" s="123" t="s">
        <v>6</v>
      </c>
      <c r="F4" s="153" t="s">
        <v>13</v>
      </c>
      <c r="G4" s="152"/>
      <c r="H4" s="123" t="s">
        <v>2</v>
      </c>
      <c r="I4" s="124" t="s">
        <v>16</v>
      </c>
      <c r="J4" s="124" t="s">
        <v>12</v>
      </c>
      <c r="K4" s="8" t="s">
        <v>11</v>
      </c>
      <c r="L4" s="9" t="s">
        <v>10</v>
      </c>
      <c r="M4" s="124" t="s">
        <v>19</v>
      </c>
      <c r="N4" s="10" t="s">
        <v>18</v>
      </c>
    </row>
    <row r="5" spans="1:27" ht="25.5" customHeight="1">
      <c r="A5" s="12"/>
      <c r="B5" s="164"/>
      <c r="C5" s="154"/>
      <c r="D5" s="154"/>
      <c r="E5" s="125"/>
      <c r="F5" s="155"/>
      <c r="G5" s="155"/>
      <c r="H5" s="25" t="str">
        <f>IF(F5&lt;&gt;"",DATEDIF(F5,DATEVALUE("2022/4/1"),"Y"),"")</f>
        <v/>
      </c>
      <c r="I5" s="13"/>
      <c r="J5" s="13"/>
      <c r="K5" s="27" t="str">
        <f>IF(I5="","",IF(I5=#REF!,"",I5))</f>
        <v/>
      </c>
      <c r="L5" s="14"/>
      <c r="M5" s="209"/>
      <c r="N5" s="15"/>
      <c r="O5" s="3" t="s">
        <v>20</v>
      </c>
    </row>
    <row r="6" spans="1:27" ht="25.5" customHeight="1">
      <c r="A6" s="31"/>
      <c r="B6" s="165"/>
      <c r="C6" s="175"/>
      <c r="D6" s="176"/>
      <c r="E6" s="32"/>
      <c r="F6" s="167"/>
      <c r="G6" s="167"/>
      <c r="H6" s="33" t="str">
        <f>IF(F6&lt;&gt;"",DATEDIF(F6,DATEVALUE("2022/4/1"),"Y"),"")</f>
        <v/>
      </c>
      <c r="I6" s="34"/>
      <c r="J6" s="34"/>
      <c r="K6" s="35"/>
      <c r="L6" s="36"/>
      <c r="M6" s="211"/>
      <c r="N6" s="37"/>
      <c r="O6" s="3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7" ht="25.5" customHeight="1">
      <c r="A7" s="31"/>
      <c r="B7" s="165"/>
      <c r="C7" s="177"/>
      <c r="D7" s="178"/>
      <c r="E7" s="38"/>
      <c r="F7" s="179"/>
      <c r="G7" s="180"/>
      <c r="H7" s="33" t="str">
        <f t="shared" ref="H7:H23" si="0">IF(F7&lt;&gt;"",DATEDIF(F7,DATEVALUE("2022/4/1"),"Y"),"")</f>
        <v/>
      </c>
      <c r="I7" s="34"/>
      <c r="J7" s="34"/>
      <c r="K7" s="35"/>
      <c r="L7" s="36"/>
      <c r="M7" s="211"/>
      <c r="N7" s="37"/>
      <c r="O7" s="3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25.5" customHeight="1">
      <c r="A8" s="31"/>
      <c r="B8" s="165"/>
      <c r="C8" s="175"/>
      <c r="D8" s="176"/>
      <c r="E8" s="32"/>
      <c r="F8" s="179"/>
      <c r="G8" s="180"/>
      <c r="H8" s="33" t="str">
        <f t="shared" si="0"/>
        <v/>
      </c>
      <c r="I8" s="34"/>
      <c r="J8" s="34"/>
      <c r="K8" s="35"/>
      <c r="L8" s="36"/>
      <c r="M8" s="210"/>
      <c r="N8" s="37"/>
      <c r="O8" s="3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7" ht="25.5" customHeight="1">
      <c r="A9" s="31"/>
      <c r="B9" s="165"/>
      <c r="C9" s="171"/>
      <c r="D9" s="172"/>
      <c r="E9" s="122"/>
      <c r="F9" s="179"/>
      <c r="G9" s="180"/>
      <c r="H9" s="33" t="str">
        <f t="shared" si="0"/>
        <v/>
      </c>
      <c r="I9" s="34"/>
      <c r="J9" s="34"/>
      <c r="K9" s="35"/>
      <c r="L9" s="36"/>
      <c r="M9" s="211"/>
      <c r="N9" s="37"/>
      <c r="O9" s="3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7" ht="25.5" customHeight="1">
      <c r="A10" s="31"/>
      <c r="B10" s="165"/>
      <c r="C10" s="171"/>
      <c r="D10" s="172"/>
      <c r="E10" s="122"/>
      <c r="F10" s="179"/>
      <c r="G10" s="180"/>
      <c r="H10" s="33" t="str">
        <f t="shared" si="0"/>
        <v/>
      </c>
      <c r="I10" s="34"/>
      <c r="J10" s="34"/>
      <c r="K10" s="35"/>
      <c r="L10" s="36"/>
      <c r="M10" s="211"/>
      <c r="N10" s="37"/>
      <c r="O10" s="3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7" ht="25.5" customHeight="1">
      <c r="A11" s="31"/>
      <c r="B11" s="165"/>
      <c r="C11" s="173"/>
      <c r="D11" s="173"/>
      <c r="E11" s="122"/>
      <c r="F11" s="167"/>
      <c r="G11" s="167"/>
      <c r="H11" s="33" t="str">
        <f t="shared" si="0"/>
        <v/>
      </c>
      <c r="I11" s="34"/>
      <c r="J11" s="34"/>
      <c r="K11" s="35"/>
      <c r="L11" s="36"/>
      <c r="M11" s="210"/>
      <c r="N11" s="37"/>
      <c r="O11" s="3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7" ht="25.5" customHeight="1">
      <c r="A12" s="31"/>
      <c r="B12" s="165"/>
      <c r="C12" s="175"/>
      <c r="D12" s="176"/>
      <c r="E12" s="32"/>
      <c r="F12" s="167"/>
      <c r="G12" s="167"/>
      <c r="H12" s="33" t="str">
        <f t="shared" si="0"/>
        <v/>
      </c>
      <c r="I12" s="34"/>
      <c r="J12" s="34"/>
      <c r="K12" s="35"/>
      <c r="L12" s="36"/>
      <c r="M12" s="211"/>
      <c r="N12" s="37"/>
      <c r="O12" s="3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7" ht="25.5" customHeight="1">
      <c r="A13" s="16"/>
      <c r="B13" s="165"/>
      <c r="C13" s="174"/>
      <c r="D13" s="174"/>
      <c r="E13" s="120"/>
      <c r="F13" s="168"/>
      <c r="G13" s="168"/>
      <c r="H13" s="33" t="str">
        <f t="shared" si="0"/>
        <v/>
      </c>
      <c r="I13" s="17"/>
      <c r="J13" s="17"/>
      <c r="K13" s="28" t="str">
        <f>IF(I13="","",IF(I13=#REF!,"",I13))</f>
        <v/>
      </c>
      <c r="L13" s="18"/>
      <c r="M13" s="211"/>
      <c r="N13" s="19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7" ht="25.5" customHeight="1">
      <c r="A14" s="16"/>
      <c r="B14" s="165"/>
      <c r="C14" s="174"/>
      <c r="D14" s="174"/>
      <c r="E14" s="120"/>
      <c r="F14" s="168"/>
      <c r="G14" s="168"/>
      <c r="H14" s="33" t="str">
        <f t="shared" si="0"/>
        <v/>
      </c>
      <c r="I14" s="17"/>
      <c r="J14" s="17"/>
      <c r="K14" s="28" t="str">
        <f>IF(I14="","",IF(I14=#REF!,"",I14))</f>
        <v/>
      </c>
      <c r="L14" s="18"/>
      <c r="M14" s="211"/>
      <c r="N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7" ht="25.5" customHeight="1">
      <c r="A15" s="16"/>
      <c r="B15" s="165"/>
      <c r="C15" s="174"/>
      <c r="D15" s="174"/>
      <c r="E15" s="120"/>
      <c r="F15" s="168"/>
      <c r="G15" s="168"/>
      <c r="H15" s="33" t="str">
        <f t="shared" si="0"/>
        <v/>
      </c>
      <c r="I15" s="17"/>
      <c r="J15" s="17"/>
      <c r="K15" s="28" t="str">
        <f>IF(I15="","",IF(I15=#REF!,"",I15))</f>
        <v/>
      </c>
      <c r="L15" s="18"/>
      <c r="M15" s="210"/>
      <c r="N15" s="1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7" ht="25.5" customHeight="1">
      <c r="A16" s="16"/>
      <c r="B16" s="165"/>
      <c r="C16" s="174"/>
      <c r="D16" s="174"/>
      <c r="E16" s="120"/>
      <c r="F16" s="168"/>
      <c r="G16" s="168"/>
      <c r="H16" s="33" t="str">
        <f t="shared" si="0"/>
        <v/>
      </c>
      <c r="I16" s="17"/>
      <c r="J16" s="17"/>
      <c r="K16" s="28" t="str">
        <f>IF(I16="","",IF(I16=#REF!,"",I16))</f>
        <v/>
      </c>
      <c r="L16" s="18"/>
      <c r="M16" s="211"/>
      <c r="N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9" ht="25.5" customHeight="1">
      <c r="A17" s="16"/>
      <c r="B17" s="165"/>
      <c r="C17" s="174"/>
      <c r="D17" s="174"/>
      <c r="E17" s="120"/>
      <c r="F17" s="168"/>
      <c r="G17" s="168"/>
      <c r="H17" s="33" t="str">
        <f t="shared" si="0"/>
        <v/>
      </c>
      <c r="I17" s="17"/>
      <c r="J17" s="17"/>
      <c r="K17" s="28" t="str">
        <f>IF(I17="","",IF(I17=#REF!,"",I17))</f>
        <v/>
      </c>
      <c r="L17" s="18"/>
      <c r="M17" s="211"/>
      <c r="N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5.5" customHeight="1">
      <c r="A18" s="16"/>
      <c r="B18" s="165"/>
      <c r="C18" s="174"/>
      <c r="D18" s="174"/>
      <c r="E18" s="120"/>
      <c r="F18" s="168"/>
      <c r="G18" s="168"/>
      <c r="H18" s="33" t="str">
        <f t="shared" si="0"/>
        <v/>
      </c>
      <c r="I18" s="17"/>
      <c r="J18" s="17"/>
      <c r="K18" s="28" t="str">
        <f>IF(I18="","",IF(I18=#REF!,"",I18))</f>
        <v/>
      </c>
      <c r="L18" s="18"/>
      <c r="M18" s="210"/>
      <c r="N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5.5" customHeight="1">
      <c r="A19" s="16"/>
      <c r="B19" s="165"/>
      <c r="C19" s="174"/>
      <c r="D19" s="174"/>
      <c r="E19" s="120"/>
      <c r="F19" s="169"/>
      <c r="G19" s="170"/>
      <c r="H19" s="33" t="str">
        <f t="shared" si="0"/>
        <v/>
      </c>
      <c r="I19" s="17"/>
      <c r="J19" s="17"/>
      <c r="K19" s="28" t="str">
        <f>IF(I19="","",IF(I19=#REF!,"",I19))</f>
        <v/>
      </c>
      <c r="L19" s="18"/>
      <c r="M19" s="211"/>
      <c r="N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5.5" customHeight="1">
      <c r="A20" s="16"/>
      <c r="B20" s="165"/>
      <c r="C20" s="174"/>
      <c r="D20" s="174"/>
      <c r="E20" s="120"/>
      <c r="F20" s="169"/>
      <c r="G20" s="170"/>
      <c r="H20" s="33" t="str">
        <f t="shared" si="0"/>
        <v/>
      </c>
      <c r="I20" s="17"/>
      <c r="J20" s="17"/>
      <c r="K20" s="28" t="str">
        <f>IF(I20="","",IF(I20=#REF!,"",I20))</f>
        <v/>
      </c>
      <c r="L20" s="18"/>
      <c r="M20" s="211"/>
      <c r="N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5.5" customHeight="1">
      <c r="A21" s="16"/>
      <c r="B21" s="165"/>
      <c r="C21" s="174"/>
      <c r="D21" s="174"/>
      <c r="E21" s="120"/>
      <c r="F21" s="169"/>
      <c r="G21" s="170"/>
      <c r="H21" s="33" t="str">
        <f t="shared" si="0"/>
        <v/>
      </c>
      <c r="I21" s="17"/>
      <c r="J21" s="17"/>
      <c r="K21" s="28" t="str">
        <f>IF(I21="","",IF(I21=#REF!,"",I21))</f>
        <v/>
      </c>
      <c r="L21" s="18"/>
      <c r="M21" s="211"/>
      <c r="N21" s="1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25.5" customHeight="1">
      <c r="A22" s="16"/>
      <c r="B22" s="165"/>
      <c r="C22" s="174"/>
      <c r="D22" s="174"/>
      <c r="E22" s="120"/>
      <c r="F22" s="169"/>
      <c r="G22" s="170"/>
      <c r="H22" s="33" t="str">
        <f t="shared" si="0"/>
        <v/>
      </c>
      <c r="I22" s="17"/>
      <c r="J22" s="17"/>
      <c r="K22" s="28" t="str">
        <f>IF(I22="","",IF(I22=#REF!,"",I22))</f>
        <v/>
      </c>
      <c r="L22" s="18"/>
      <c r="M22" s="211"/>
      <c r="N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25.5" customHeight="1">
      <c r="A23" s="16"/>
      <c r="B23" s="165"/>
      <c r="C23" s="174"/>
      <c r="D23" s="174"/>
      <c r="E23" s="120"/>
      <c r="F23" s="169"/>
      <c r="G23" s="170"/>
      <c r="H23" s="33" t="str">
        <f t="shared" si="0"/>
        <v/>
      </c>
      <c r="I23" s="17"/>
      <c r="J23" s="17"/>
      <c r="K23" s="28" t="str">
        <f>IF(I23="","",IF(I23=#REF!,"",I23))</f>
        <v/>
      </c>
      <c r="L23" s="18"/>
      <c r="M23" s="211"/>
      <c r="N23" s="19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9" ht="25.5" customHeight="1">
      <c r="A24" s="21"/>
      <c r="B24" s="166"/>
      <c r="C24" s="181"/>
      <c r="D24" s="181"/>
      <c r="E24" s="121"/>
      <c r="F24" s="182"/>
      <c r="G24" s="183"/>
      <c r="H24" s="26" t="str">
        <f>IF(F24&lt;&gt;"",DATEDIF(F24,DATEVALUE("2022/4/1"),"Y"),"")</f>
        <v/>
      </c>
      <c r="I24" s="22"/>
      <c r="J24" s="22"/>
      <c r="K24" s="29" t="str">
        <f>IF(I24="","",IF(I24=#REF!,"",I24))</f>
        <v/>
      </c>
      <c r="L24" s="23"/>
      <c r="M24" s="213"/>
      <c r="N24" s="24"/>
    </row>
    <row r="25" spans="1:29" ht="16.5" customHeight="1">
      <c r="A25" s="39"/>
      <c r="B25" s="40"/>
      <c r="C25" s="184"/>
      <c r="D25" s="184"/>
      <c r="E25" s="40"/>
      <c r="F25" s="184"/>
      <c r="G25" s="184"/>
      <c r="H25" s="40"/>
      <c r="I25" s="40"/>
      <c r="J25" s="40"/>
      <c r="K25" s="40"/>
      <c r="L25" s="40"/>
      <c r="M25" s="40"/>
      <c r="N25" s="212"/>
    </row>
    <row r="26" spans="1:29" s="44" customFormat="1" ht="16.5" customHeight="1">
      <c r="A26" s="43"/>
      <c r="B26" s="44" t="s">
        <v>3</v>
      </c>
      <c r="N26" s="45"/>
    </row>
    <row r="27" spans="1:29" s="44" customFormat="1" ht="10.5" customHeight="1">
      <c r="A27" s="43"/>
      <c r="N27" s="45"/>
    </row>
    <row r="28" spans="1:29" s="44" customFormat="1" ht="15" customHeight="1">
      <c r="C28" s="46" t="s">
        <v>5</v>
      </c>
      <c r="D28" s="47" t="s">
        <v>7</v>
      </c>
      <c r="E28" s="44" t="s">
        <v>22</v>
      </c>
    </row>
    <row r="29" spans="1:29" s="44" customFormat="1" ht="15" customHeight="1">
      <c r="E29" s="44" t="s">
        <v>15</v>
      </c>
    </row>
    <row r="30" spans="1:29" s="44" customFormat="1" ht="15" customHeight="1">
      <c r="D30" s="47" t="s">
        <v>8</v>
      </c>
      <c r="E30" s="44" t="s">
        <v>17</v>
      </c>
    </row>
    <row r="31" spans="1:29" s="44" customFormat="1" ht="15" customHeight="1">
      <c r="D31" s="47" t="s">
        <v>9</v>
      </c>
      <c r="E31" s="44" t="s">
        <v>14</v>
      </c>
    </row>
    <row r="32" spans="1:29" s="44" customFormat="1" ht="15" customHeight="1"/>
    <row r="33" s="44" customFormat="1" ht="16.5" customHeight="1"/>
    <row r="34" s="44" customFormat="1" ht="16.5" customHeight="1"/>
    <row r="35" s="44" customFormat="1" ht="16.5" customHeight="1"/>
    <row r="36" s="44" customFormat="1" ht="16.5" customHeight="1"/>
    <row r="37" s="44" customFormat="1" ht="16.5" customHeight="1"/>
    <row r="38" s="44" customFormat="1" ht="16.5" customHeight="1"/>
  </sheetData>
  <mergeCells count="48">
    <mergeCell ref="C23:D23"/>
    <mergeCell ref="C24:D24"/>
    <mergeCell ref="C19:D19"/>
    <mergeCell ref="C20:D20"/>
    <mergeCell ref="C21:D21"/>
    <mergeCell ref="F23:G23"/>
    <mergeCell ref="F24:G24"/>
    <mergeCell ref="C25:D25"/>
    <mergeCell ref="F25:G25"/>
    <mergeCell ref="F20:G20"/>
    <mergeCell ref="F21:G21"/>
    <mergeCell ref="C18:D18"/>
    <mergeCell ref="C13:D13"/>
    <mergeCell ref="C14:D14"/>
    <mergeCell ref="C15:D15"/>
    <mergeCell ref="C22:D22"/>
    <mergeCell ref="F6:G6"/>
    <mergeCell ref="C10:D10"/>
    <mergeCell ref="C11:D11"/>
    <mergeCell ref="C16:D16"/>
    <mergeCell ref="C17:D17"/>
    <mergeCell ref="C12:D12"/>
    <mergeCell ref="C7:D7"/>
    <mergeCell ref="C8:D8"/>
    <mergeCell ref="C9:D9"/>
    <mergeCell ref="C6:D6"/>
    <mergeCell ref="F16:G16"/>
    <mergeCell ref="F7:G7"/>
    <mergeCell ref="F8:G8"/>
    <mergeCell ref="F9:G9"/>
    <mergeCell ref="F10:G10"/>
    <mergeCell ref="F11:G11"/>
    <mergeCell ref="C4:D4"/>
    <mergeCell ref="F4:G4"/>
    <mergeCell ref="C5:D5"/>
    <mergeCell ref="F5:G5"/>
    <mergeCell ref="A1:I1"/>
    <mergeCell ref="A2:N2"/>
    <mergeCell ref="A4:B4"/>
    <mergeCell ref="B5:B24"/>
    <mergeCell ref="F12:G12"/>
    <mergeCell ref="F13:G13"/>
    <mergeCell ref="F14:G14"/>
    <mergeCell ref="F15:G15"/>
    <mergeCell ref="F22:G22"/>
    <mergeCell ref="F17:G17"/>
    <mergeCell ref="F18:G18"/>
    <mergeCell ref="F19:G19"/>
  </mergeCells>
  <phoneticPr fontId="2"/>
  <dataValidations xWindow="1296" yWindow="679" count="11">
    <dataValidation type="list" imeMode="off" allowBlank="1" showInputMessage="1" showErrorMessage="1" promptTitle="所属" prompt="都道府県名選択" sqref="I5:I2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5:K24" xr:uid="{00000000-0002-0000-0000-000001000000}"/>
    <dataValidation imeMode="hiragana" allowBlank="1" showInputMessage="1" showErrorMessage="1" promptTitle="選手名のふりがな" prompt="全角ひらがな_x000a_姓と名の間は、全角スペース１文字" sqref="E5:E24" xr:uid="{00000000-0002-0000-0000-000002000000}"/>
    <dataValidation imeMode="hiragana" allowBlank="1" showInputMessage="1" showErrorMessage="1" promptTitle="選手名　　　　　" prompt="全角で入力_x000a_姓と名の間は、全角スペース１文字" sqref="C5:D5 C6:C7 C8:D24" xr:uid="{00000000-0002-0000-0000-000003000000}"/>
    <dataValidation allowBlank="1" showInputMessage="1" showErrorMessage="1" promptTitle="自動計算" prompt="左欄の生年月日を入力すると、計算されますので、ご確認下さい。" sqref="H5:H24" xr:uid="{00000000-0002-0000-0000-000004000000}"/>
    <dataValidation type="list" allowBlank="1" showInputMessage="1" showErrorMessage="1" promptTitle="推薦者の場合" prompt="前年度大会ベスト16以上の方は、出場する全申込用紙に「○」を入力してください。" sqref="L5:L24" xr:uid="{00000000-0002-0000-0000-000005000000}">
      <formula1>"　,○"</formula1>
    </dataValidation>
    <dataValidation allowBlank="1" showInputMessage="1" showErrorMessage="1" promptTitle="西暦で入力" prompt="例:1976/11/12" sqref="F5:G24" xr:uid="{00000000-0002-0000-0000-000006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5:N24" xr:uid="{00000000-0002-0000-0000-000007000000}">
      <formula1>"1級,2級,3級,申請中"</formula1>
    </dataValidation>
    <dataValidation type="list" imeMode="off" allowBlank="1" showInputMessage="1" showErrorMessage="1" promptTitle="種目選択" prompt="出場種目を選択" sqref="A5:A24" xr:uid="{00000000-0002-0000-0000-000008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5:J24" xr:uid="{00000000-0002-0000-0000-000009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5" xr:uid="{00000000-0002-0000-0000-00000A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137B-D7B0-4B40-B6AB-8DA04BA78E91}">
  <sheetPr>
    <tabColor rgb="FF0070C0"/>
    <pageSetUpPr fitToPage="1"/>
  </sheetPr>
  <dimension ref="A1:AA32"/>
  <sheetViews>
    <sheetView view="pageBreakPreview" zoomScaleNormal="100" zoomScaleSheetLayoutView="100" workbookViewId="0">
      <pane ySplit="4" topLeftCell="A20" activePane="bottomLeft" state="frozen"/>
      <selection activeCell="N31" sqref="N31"/>
      <selection pane="bottomLeft" activeCell="L40" sqref="L40"/>
    </sheetView>
  </sheetViews>
  <sheetFormatPr defaultColWidth="9" defaultRowHeight="16.5" customHeight="1"/>
  <cols>
    <col min="1" max="1" width="5.375" style="44" customWidth="1"/>
    <col min="2" max="2" width="3.25" style="44" customWidth="1"/>
    <col min="3" max="3" width="11" style="44" customWidth="1"/>
    <col min="4" max="4" width="4.5" style="44" customWidth="1"/>
    <col min="5" max="5" width="14" style="44" customWidth="1"/>
    <col min="6" max="6" width="4.75" style="44" customWidth="1"/>
    <col min="7" max="7" width="5.25" style="44" customWidth="1"/>
    <col min="8" max="8" width="4.5" style="44" customWidth="1"/>
    <col min="9" max="9" width="6.375" style="44" customWidth="1"/>
    <col min="10" max="10" width="7.5" style="44" customWidth="1"/>
    <col min="11" max="11" width="6.375" style="44" customWidth="1"/>
    <col min="12" max="12" width="6" style="44" customWidth="1"/>
    <col min="13" max="13" width="10.625" style="44" customWidth="1"/>
    <col min="14" max="17" width="10" style="44" customWidth="1"/>
    <col min="18" max="16384" width="9" style="44"/>
  </cols>
  <sheetData>
    <row r="1" spans="1:27" ht="12" customHeight="1">
      <c r="A1" s="126"/>
      <c r="B1" s="127"/>
      <c r="C1" s="127"/>
      <c r="D1" s="127"/>
      <c r="E1" s="127"/>
      <c r="F1" s="127"/>
      <c r="G1" s="127"/>
      <c r="H1" s="127"/>
      <c r="I1" s="127"/>
      <c r="J1" s="48"/>
      <c r="K1" s="48"/>
      <c r="L1" s="48"/>
      <c r="M1" s="48"/>
      <c r="N1" s="49"/>
    </row>
    <row r="2" spans="1:27" ht="16.5" customHeight="1">
      <c r="A2" s="128" t="s">
        <v>85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131"/>
    </row>
    <row r="3" spans="1:27" ht="12" customHeight="1">
      <c r="A3" s="43"/>
      <c r="N3" s="45"/>
    </row>
    <row r="4" spans="1:27" s="56" customFormat="1" ht="25.5" customHeight="1">
      <c r="A4" s="50" t="s">
        <v>0</v>
      </c>
      <c r="B4" s="119" t="s">
        <v>23</v>
      </c>
      <c r="C4" s="185" t="s">
        <v>1</v>
      </c>
      <c r="D4" s="186"/>
      <c r="E4" s="51" t="s">
        <v>6</v>
      </c>
      <c r="F4" s="187" t="s">
        <v>13</v>
      </c>
      <c r="G4" s="188"/>
      <c r="H4" s="51" t="s">
        <v>2</v>
      </c>
      <c r="I4" s="52" t="s">
        <v>16</v>
      </c>
      <c r="J4" s="52" t="s">
        <v>12</v>
      </c>
      <c r="K4" s="53" t="s">
        <v>11</v>
      </c>
      <c r="L4" s="54" t="s">
        <v>10</v>
      </c>
      <c r="M4" s="52" t="s">
        <v>19</v>
      </c>
      <c r="N4" s="55" t="s">
        <v>18</v>
      </c>
    </row>
    <row r="5" spans="1:27" ht="25.5" customHeight="1">
      <c r="A5" s="134"/>
      <c r="B5" s="148" t="s">
        <v>81</v>
      </c>
      <c r="C5" s="189"/>
      <c r="D5" s="189"/>
      <c r="E5" s="41"/>
      <c r="F5" s="137"/>
      <c r="G5" s="137"/>
      <c r="H5" s="57" t="str">
        <f>IF(F5&lt;&gt;"",DATEDIF(F5,DATEVALUE("2022/4/1"),"Y"),"")</f>
        <v/>
      </c>
      <c r="I5" s="58"/>
      <c r="J5" s="41"/>
      <c r="K5" s="59"/>
      <c r="L5" s="60"/>
      <c r="M5" s="214"/>
      <c r="N5" s="61"/>
      <c r="O5" s="67"/>
      <c r="P5" t="s">
        <v>25</v>
      </c>
      <c r="Q5"/>
      <c r="R5"/>
      <c r="S5"/>
      <c r="T5"/>
      <c r="U5"/>
      <c r="V5"/>
      <c r="W5"/>
      <c r="X5"/>
      <c r="Y5"/>
      <c r="Z5"/>
    </row>
    <row r="6" spans="1:27" ht="25.5" customHeight="1">
      <c r="A6" s="135"/>
      <c r="B6" s="149"/>
      <c r="C6" s="190"/>
      <c r="D6" s="190"/>
      <c r="E6" s="42"/>
      <c r="F6" s="139"/>
      <c r="G6" s="139"/>
      <c r="H6" s="62" t="str">
        <f>IF(F6&lt;&gt;"",DATEDIF(F6,DATEVALUE("2022/4/1"),"Y"),"")</f>
        <v/>
      </c>
      <c r="I6" s="63"/>
      <c r="J6" s="42"/>
      <c r="K6" s="64"/>
      <c r="L6" s="65"/>
      <c r="M6"/>
      <c r="N6" s="66"/>
      <c r="O6" s="67"/>
      <c r="P6" t="s">
        <v>26</v>
      </c>
      <c r="Q6"/>
      <c r="R6"/>
      <c r="S6"/>
      <c r="T6"/>
      <c r="U6"/>
      <c r="V6"/>
      <c r="W6"/>
      <c r="X6"/>
      <c r="Y6"/>
      <c r="Z6"/>
    </row>
    <row r="7" spans="1:27" ht="25.5" customHeight="1">
      <c r="A7" s="134"/>
      <c r="B7" s="149"/>
      <c r="C7" s="189"/>
      <c r="D7" s="189"/>
      <c r="E7" s="41"/>
      <c r="F7" s="137"/>
      <c r="G7" s="137"/>
      <c r="H7" s="57" t="str">
        <f>IF(F7&lt;&gt;"",DATEDIF(F7,DATEVALUE("2022/4/1"),"Y"),"")</f>
        <v/>
      </c>
      <c r="I7" s="58"/>
      <c r="J7" s="41"/>
      <c r="K7" s="59"/>
      <c r="L7" s="60"/>
      <c r="M7" s="214"/>
      <c r="N7" s="61"/>
      <c r="O7" s="67"/>
      <c r="P7"/>
      <c r="Q7"/>
      <c r="R7"/>
      <c r="S7"/>
      <c r="T7"/>
      <c r="U7"/>
      <c r="V7"/>
      <c r="W7"/>
      <c r="X7"/>
      <c r="Y7"/>
      <c r="Z7"/>
    </row>
    <row r="8" spans="1:27" ht="25.5" customHeight="1">
      <c r="A8" s="135"/>
      <c r="B8" s="149"/>
      <c r="C8" s="190"/>
      <c r="D8" s="190"/>
      <c r="E8" s="42"/>
      <c r="F8" s="139"/>
      <c r="G8" s="139"/>
      <c r="H8" s="62" t="str">
        <f>IF(F8&lt;&gt;"",DATEDIF(F8,DATEVALUE("2022/4/1"),"Y"),"")</f>
        <v/>
      </c>
      <c r="I8" s="63"/>
      <c r="J8" s="42"/>
      <c r="K8" s="64"/>
      <c r="L8" s="65"/>
      <c r="M8"/>
      <c r="N8" s="66"/>
      <c r="O8" s="67"/>
      <c r="P8"/>
      <c r="Q8"/>
      <c r="R8"/>
      <c r="S8"/>
      <c r="T8"/>
      <c r="U8"/>
      <c r="V8"/>
      <c r="W8"/>
      <c r="X8"/>
      <c r="Y8"/>
      <c r="Z8"/>
    </row>
    <row r="9" spans="1:27" ht="25.5" customHeight="1">
      <c r="A9" s="134"/>
      <c r="B9" s="149"/>
      <c r="C9" s="189"/>
      <c r="D9" s="189"/>
      <c r="E9" s="41"/>
      <c r="F9" s="137"/>
      <c r="G9" s="137"/>
      <c r="H9" s="57" t="str">
        <f>IF(F9&lt;&gt;"",DATEDIF(F9,DATEVALUE("2022/4/1"),"Y"),"")</f>
        <v/>
      </c>
      <c r="I9" s="58"/>
      <c r="J9" s="41"/>
      <c r="K9" s="59"/>
      <c r="L9" s="60"/>
      <c r="M9" s="214"/>
      <c r="N9" s="61"/>
      <c r="O9" s="67"/>
      <c r="P9"/>
      <c r="Q9"/>
      <c r="R9"/>
      <c r="S9"/>
      <c r="T9"/>
      <c r="U9"/>
      <c r="V9"/>
      <c r="W9"/>
      <c r="X9"/>
      <c r="Y9"/>
      <c r="Z9"/>
    </row>
    <row r="10" spans="1:27" ht="25.5" customHeight="1">
      <c r="A10" s="135"/>
      <c r="B10" s="149"/>
      <c r="C10" s="190"/>
      <c r="D10" s="190"/>
      <c r="E10" s="42"/>
      <c r="F10" s="139"/>
      <c r="G10" s="139"/>
      <c r="H10" s="62" t="str">
        <f>IF(F10&lt;&gt;"",DATEDIF(F10,DATEVALUE("2022/4/1"),"Y"),"")</f>
        <v/>
      </c>
      <c r="I10" s="63"/>
      <c r="J10" s="42"/>
      <c r="K10" s="64"/>
      <c r="L10" s="65"/>
      <c r="M10"/>
      <c r="N10" s="66"/>
      <c r="O10" s="67"/>
      <c r="P10"/>
      <c r="Q10"/>
      <c r="R10"/>
      <c r="S10"/>
      <c r="T10"/>
      <c r="U10"/>
      <c r="V10"/>
      <c r="W10"/>
      <c r="X10"/>
      <c r="Y10"/>
      <c r="Z10"/>
    </row>
    <row r="11" spans="1:27" ht="25.5" customHeight="1">
      <c r="A11" s="134"/>
      <c r="B11" s="149"/>
      <c r="C11" s="189"/>
      <c r="D11" s="189"/>
      <c r="E11" s="41"/>
      <c r="F11" s="137"/>
      <c r="G11" s="137"/>
      <c r="H11" s="57" t="str">
        <f>IF(F11&lt;&gt;"",DATEDIF(F11,DATEVALUE("2022/4/1"),"Y"),"")</f>
        <v/>
      </c>
      <c r="I11" s="58"/>
      <c r="J11" s="41"/>
      <c r="K11" s="59"/>
      <c r="L11" s="60"/>
      <c r="M11" s="214"/>
      <c r="N11" s="61"/>
      <c r="O11" s="67"/>
      <c r="P11"/>
      <c r="Q11"/>
      <c r="R11"/>
      <c r="S11"/>
      <c r="T11"/>
      <c r="U11"/>
      <c r="V11"/>
      <c r="W11"/>
      <c r="X11"/>
      <c r="Y11"/>
      <c r="Z11"/>
    </row>
    <row r="12" spans="1:27" ht="25.5" customHeight="1">
      <c r="A12" s="135"/>
      <c r="B12" s="149"/>
      <c r="C12" s="190"/>
      <c r="D12" s="190"/>
      <c r="E12" s="42"/>
      <c r="F12" s="139"/>
      <c r="G12" s="139"/>
      <c r="H12" s="62" t="str">
        <f>IF(F12&lt;&gt;"",DATEDIF(F12,DATEVALUE("2022/4/1"),"Y"),"")</f>
        <v/>
      </c>
      <c r="I12" s="63"/>
      <c r="J12" s="42"/>
      <c r="K12" s="64"/>
      <c r="L12" s="65"/>
      <c r="M12"/>
      <c r="N12" s="66"/>
      <c r="O12" s="67"/>
      <c r="P12"/>
      <c r="Q12"/>
      <c r="R12"/>
      <c r="S12"/>
      <c r="T12"/>
      <c r="U12"/>
      <c r="V12"/>
      <c r="W12"/>
      <c r="X12"/>
      <c r="Y12"/>
      <c r="Z12"/>
      <c r="AA12"/>
    </row>
    <row r="13" spans="1:27" ht="25.5" customHeight="1">
      <c r="A13" s="134"/>
      <c r="B13" s="149"/>
      <c r="C13" s="189"/>
      <c r="D13" s="189"/>
      <c r="E13" s="41"/>
      <c r="F13" s="137"/>
      <c r="G13" s="137"/>
      <c r="H13" s="57" t="str">
        <f>IF(F13&lt;&gt;"",DATEDIF(F13,DATEVALUE("2022/4/1"),"Y"),"")</f>
        <v/>
      </c>
      <c r="I13" s="58"/>
      <c r="J13" s="41"/>
      <c r="K13" s="59"/>
      <c r="L13" s="60"/>
      <c r="M13" s="214"/>
      <c r="N13" s="61"/>
      <c r="O13" s="67"/>
      <c r="P13"/>
      <c r="Q13"/>
      <c r="R13"/>
      <c r="S13"/>
      <c r="T13"/>
      <c r="U13"/>
      <c r="V13"/>
      <c r="W13"/>
      <c r="X13"/>
      <c r="Y13"/>
      <c r="Z13"/>
    </row>
    <row r="14" spans="1:27" ht="25.5" customHeight="1">
      <c r="A14" s="135"/>
      <c r="B14" s="149"/>
      <c r="C14" s="190"/>
      <c r="D14" s="190"/>
      <c r="E14" s="42"/>
      <c r="F14" s="139"/>
      <c r="G14" s="139"/>
      <c r="H14" s="62" t="str">
        <f>IF(F14&lt;&gt;"",DATEDIF(F14,DATEVALUE("2022/4/1"),"Y"),"")</f>
        <v/>
      </c>
      <c r="I14" s="63"/>
      <c r="J14" s="42"/>
      <c r="K14" s="64"/>
      <c r="L14" s="65"/>
      <c r="M14"/>
      <c r="N14" s="66"/>
      <c r="O14" s="67"/>
    </row>
    <row r="15" spans="1:27" ht="25.5" customHeight="1">
      <c r="A15" s="134"/>
      <c r="B15" s="149"/>
      <c r="C15" s="189"/>
      <c r="D15" s="189"/>
      <c r="E15" s="41"/>
      <c r="F15" s="137"/>
      <c r="G15" s="137"/>
      <c r="H15" s="57" t="str">
        <f>IF(F15&lt;&gt;"",DATEDIF(F15,DATEVALUE("2022/4/1"),"Y"),"")</f>
        <v/>
      </c>
      <c r="I15" s="58"/>
      <c r="J15" s="41"/>
      <c r="K15" s="59"/>
      <c r="L15" s="60"/>
      <c r="M15" s="214"/>
      <c r="N15" s="61"/>
      <c r="O15" s="67"/>
      <c r="P15"/>
      <c r="Q15"/>
      <c r="R15"/>
      <c r="S15"/>
      <c r="T15"/>
      <c r="U15"/>
      <c r="V15"/>
      <c r="W15"/>
      <c r="X15"/>
      <c r="Y15"/>
      <c r="Z15"/>
      <c r="AA15"/>
    </row>
    <row r="16" spans="1:27" ht="25.5" customHeight="1">
      <c r="A16" s="135"/>
      <c r="B16" s="149"/>
      <c r="C16" s="190"/>
      <c r="D16" s="190"/>
      <c r="E16" s="42"/>
      <c r="F16" s="139"/>
      <c r="G16" s="139"/>
      <c r="H16" s="62" t="str">
        <f>IF(F16&lt;&gt;"",DATEDIF(F16,DATEVALUE("2022/4/1"),"Y"),"")</f>
        <v/>
      </c>
      <c r="I16" s="63"/>
      <c r="J16" s="42"/>
      <c r="K16" s="64"/>
      <c r="L16" s="65"/>
      <c r="M16"/>
      <c r="N16" s="66"/>
      <c r="O16" s="67"/>
    </row>
    <row r="17" spans="1:27" ht="25.5" customHeight="1">
      <c r="A17" s="134"/>
      <c r="B17" s="149"/>
      <c r="C17" s="189"/>
      <c r="D17" s="189"/>
      <c r="E17" s="41"/>
      <c r="F17" s="137"/>
      <c r="G17" s="137"/>
      <c r="H17" s="57" t="str">
        <f>IF(F17&lt;&gt;"",DATEDIF(F17,DATEVALUE("2022/4/1"),"Y"),"")</f>
        <v/>
      </c>
      <c r="I17" s="58"/>
      <c r="J17" s="41"/>
      <c r="K17" s="59"/>
      <c r="L17" s="60"/>
      <c r="M17" s="214"/>
      <c r="N17" s="61"/>
      <c r="O17" s="67"/>
      <c r="P17"/>
      <c r="Q17"/>
      <c r="R17"/>
      <c r="S17"/>
      <c r="T17"/>
      <c r="U17"/>
      <c r="V17"/>
      <c r="W17"/>
      <c r="X17"/>
      <c r="Y17"/>
      <c r="Z17"/>
    </row>
    <row r="18" spans="1:27" ht="25.5" customHeight="1">
      <c r="A18" s="135"/>
      <c r="B18" s="149"/>
      <c r="C18" s="190"/>
      <c r="D18" s="190"/>
      <c r="E18" s="42"/>
      <c r="F18" s="139"/>
      <c r="G18" s="139"/>
      <c r="H18" s="62" t="str">
        <f>IF(F18&lt;&gt;"",DATEDIF(F18,DATEVALUE("2022/4/1"),"Y"),"")</f>
        <v/>
      </c>
      <c r="I18" s="63"/>
      <c r="J18" s="42"/>
      <c r="K18" s="64"/>
      <c r="L18" s="65"/>
      <c r="M18"/>
      <c r="N18" s="66"/>
      <c r="O18" s="67"/>
      <c r="P18"/>
      <c r="Q18"/>
      <c r="R18"/>
      <c r="S18"/>
      <c r="T18"/>
      <c r="U18"/>
      <c r="V18"/>
      <c r="W18"/>
      <c r="X18"/>
      <c r="Y18"/>
      <c r="Z18"/>
    </row>
    <row r="19" spans="1:27" ht="25.5" customHeight="1">
      <c r="A19" s="134"/>
      <c r="B19" s="149"/>
      <c r="C19" s="189"/>
      <c r="D19" s="189"/>
      <c r="E19" s="41"/>
      <c r="F19" s="137"/>
      <c r="G19" s="137"/>
      <c r="H19" s="57" t="str">
        <f>IF(F19&lt;&gt;"",DATEDIF(F19,DATEVALUE("2022/4/1"),"Y"),"")</f>
        <v/>
      </c>
      <c r="I19" s="58"/>
      <c r="J19" s="41"/>
      <c r="K19" s="59"/>
      <c r="L19" s="60"/>
      <c r="M19" s="214"/>
      <c r="N19" s="61"/>
      <c r="O19" s="67"/>
      <c r="P19"/>
      <c r="Q19"/>
      <c r="R19"/>
      <c r="S19"/>
      <c r="T19"/>
      <c r="U19"/>
      <c r="V19"/>
      <c r="W19"/>
      <c r="X19"/>
      <c r="Y19"/>
      <c r="Z19"/>
    </row>
    <row r="20" spans="1:27" ht="25.5" customHeight="1">
      <c r="A20" s="135"/>
      <c r="B20" s="149"/>
      <c r="C20" s="190"/>
      <c r="D20" s="190"/>
      <c r="E20" s="42"/>
      <c r="F20" s="139"/>
      <c r="G20" s="139"/>
      <c r="H20" s="62" t="str">
        <f>IF(F20&lt;&gt;"",DATEDIF(F20,DATEVALUE("2022/4/1"),"Y"),"")</f>
        <v/>
      </c>
      <c r="I20" s="63"/>
      <c r="J20" s="42"/>
      <c r="K20" s="64"/>
      <c r="L20" s="65"/>
      <c r="M20"/>
      <c r="N20" s="66"/>
      <c r="O20" s="67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134"/>
      <c r="B21" s="149"/>
      <c r="C21" s="189"/>
      <c r="D21" s="189"/>
      <c r="E21" s="41"/>
      <c r="F21" s="137"/>
      <c r="G21" s="137"/>
      <c r="H21" s="57" t="str">
        <f>IF(F21&lt;&gt;"",DATEDIF(F21,DATEVALUE("2022/4/1"),"Y"),"")</f>
        <v/>
      </c>
      <c r="I21" s="58"/>
      <c r="J21" s="41"/>
      <c r="K21" s="59"/>
      <c r="L21" s="60"/>
      <c r="M21" s="214"/>
      <c r="N21" s="61"/>
      <c r="O21" s="67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135"/>
      <c r="B22" s="149"/>
      <c r="C22" s="190"/>
      <c r="D22" s="190"/>
      <c r="E22" s="42"/>
      <c r="F22" s="139"/>
      <c r="G22" s="139"/>
      <c r="H22" s="62" t="str">
        <f>IF(F22&lt;&gt;"",DATEDIF(F22,DATEVALUE("2022/4/1"),"Y"),"")</f>
        <v/>
      </c>
      <c r="I22" s="63"/>
      <c r="J22" s="42"/>
      <c r="K22" s="64"/>
      <c r="L22" s="65"/>
      <c r="M22"/>
      <c r="N22" s="66"/>
      <c r="O22" s="67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134"/>
      <c r="B23" s="149"/>
      <c r="C23" s="189"/>
      <c r="D23" s="189"/>
      <c r="E23" s="41"/>
      <c r="F23" s="137"/>
      <c r="G23" s="137"/>
      <c r="H23" s="57" t="str">
        <f>IF(F23&lt;&gt;"",DATEDIF(F23,DATEVALUE("2022/4/1"),"Y"),"")</f>
        <v/>
      </c>
      <c r="I23" s="58"/>
      <c r="J23" s="41"/>
      <c r="K23" s="59"/>
      <c r="L23" s="60"/>
      <c r="M23" s="214"/>
      <c r="N23" s="61"/>
      <c r="O23" s="67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135"/>
      <c r="B24" s="150"/>
      <c r="C24" s="190"/>
      <c r="D24" s="190"/>
      <c r="E24" s="42"/>
      <c r="F24" s="139"/>
      <c r="G24" s="139"/>
      <c r="H24" s="62" t="str">
        <f>IF(F24&lt;&gt;"",DATEDIF(F24,DATEVALUE("2022/4/1"),"Y"),"")</f>
        <v/>
      </c>
      <c r="I24" s="63"/>
      <c r="J24" s="42"/>
      <c r="K24" s="64"/>
      <c r="L24" s="65"/>
      <c r="M24"/>
      <c r="N24" s="66"/>
      <c r="O24" s="67"/>
      <c r="P24"/>
      <c r="Q24"/>
      <c r="R24"/>
      <c r="S24"/>
      <c r="T24"/>
      <c r="U24"/>
      <c r="V24"/>
      <c r="W24"/>
      <c r="X24"/>
      <c r="Y24"/>
      <c r="Z24"/>
      <c r="AA24"/>
    </row>
    <row r="25" spans="1:27" ht="16.5" customHeight="1">
      <c r="A25" s="43"/>
      <c r="C25" s="151"/>
      <c r="D25" s="151"/>
      <c r="F25" s="151"/>
      <c r="G25" s="151"/>
      <c r="M25" s="48"/>
      <c r="N25" s="49"/>
      <c r="P25"/>
      <c r="Q25"/>
      <c r="R25"/>
      <c r="S25"/>
      <c r="T25"/>
      <c r="U25"/>
      <c r="V25"/>
      <c r="W25"/>
      <c r="X25"/>
      <c r="Y25"/>
      <c r="Z25"/>
      <c r="AA25"/>
    </row>
    <row r="26" spans="1:27" ht="16.5" customHeight="1">
      <c r="A26" s="43"/>
      <c r="B26" s="44" t="s">
        <v>3</v>
      </c>
      <c r="N26" s="45"/>
    </row>
    <row r="27" spans="1:27" ht="10.5" customHeight="1">
      <c r="A27" s="43"/>
      <c r="N27" s="45"/>
    </row>
    <row r="28" spans="1:27" ht="15" customHeight="1">
      <c r="C28" s="46" t="s">
        <v>5</v>
      </c>
      <c r="D28" s="47" t="s">
        <v>7</v>
      </c>
      <c r="E28" s="44" t="s">
        <v>22</v>
      </c>
    </row>
    <row r="29" spans="1:27" ht="15" customHeight="1">
      <c r="E29" s="44" t="s">
        <v>15</v>
      </c>
    </row>
    <row r="30" spans="1:27" ht="15" customHeight="1">
      <c r="D30" s="47" t="s">
        <v>8</v>
      </c>
      <c r="E30" s="44" t="s">
        <v>17</v>
      </c>
    </row>
    <row r="31" spans="1:27" ht="15" customHeight="1">
      <c r="D31" s="47" t="s">
        <v>9</v>
      </c>
      <c r="E31" s="44" t="s">
        <v>14</v>
      </c>
    </row>
    <row r="32" spans="1:27" ht="15" customHeight="1"/>
  </sheetData>
  <mergeCells count="57">
    <mergeCell ref="C25:D25"/>
    <mergeCell ref="F25:G25"/>
    <mergeCell ref="A23:A24"/>
    <mergeCell ref="C23:D23"/>
    <mergeCell ref="F23:G23"/>
    <mergeCell ref="C24:D24"/>
    <mergeCell ref="F24:G24"/>
    <mergeCell ref="B5:B24"/>
    <mergeCell ref="A21:A22"/>
    <mergeCell ref="C21:D21"/>
    <mergeCell ref="F21:G21"/>
    <mergeCell ref="C22:D22"/>
    <mergeCell ref="F22:G22"/>
    <mergeCell ref="A19:A20"/>
    <mergeCell ref="C19:D19"/>
    <mergeCell ref="F19:G19"/>
    <mergeCell ref="C20:D20"/>
    <mergeCell ref="F20:G20"/>
    <mergeCell ref="A17:A18"/>
    <mergeCell ref="C17:D17"/>
    <mergeCell ref="F17:G17"/>
    <mergeCell ref="C18:D18"/>
    <mergeCell ref="F18:G18"/>
    <mergeCell ref="A15:A16"/>
    <mergeCell ref="C15:D15"/>
    <mergeCell ref="F15:G15"/>
    <mergeCell ref="C16:D16"/>
    <mergeCell ref="F16:G16"/>
    <mergeCell ref="A13:A14"/>
    <mergeCell ref="C13:D13"/>
    <mergeCell ref="F13:G13"/>
    <mergeCell ref="C14:D14"/>
    <mergeCell ref="F14:G14"/>
    <mergeCell ref="A11:A12"/>
    <mergeCell ref="C11:D11"/>
    <mergeCell ref="F11:G11"/>
    <mergeCell ref="C12:D12"/>
    <mergeCell ref="F12:G12"/>
    <mergeCell ref="A9:A10"/>
    <mergeCell ref="C9:D9"/>
    <mergeCell ref="F9:G9"/>
    <mergeCell ref="C10:D10"/>
    <mergeCell ref="F10:G10"/>
    <mergeCell ref="A7:A8"/>
    <mergeCell ref="C7:D7"/>
    <mergeCell ref="F7:G7"/>
    <mergeCell ref="C8:D8"/>
    <mergeCell ref="F8:G8"/>
    <mergeCell ref="A1:I1"/>
    <mergeCell ref="A2:N2"/>
    <mergeCell ref="C4:D4"/>
    <mergeCell ref="F4:G4"/>
    <mergeCell ref="A5:A6"/>
    <mergeCell ref="C5:D5"/>
    <mergeCell ref="F5:G5"/>
    <mergeCell ref="C6:D6"/>
    <mergeCell ref="F6:G6"/>
  </mergeCells>
  <phoneticPr fontId="2"/>
  <dataValidations count="12">
    <dataValidation type="list" imeMode="off" allowBlank="1" showInputMessage="1" showErrorMessage="1" promptTitle="他の出場種目の選択" prompt="出場する場合、選択" sqref="J6 J24 J22 J20 J18 J16 J14 J12 J10 J8" xr:uid="{3EABE253-177D-4C7D-839D-E9151E6F6763}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5:N24" xr:uid="{F63FBA09-AE5F-4ABA-AFB2-09DEBAB64159}">
      <formula1>"1級,2級,3級,申請中"</formula1>
    </dataValidation>
    <dataValidation type="list" imeMode="off" allowBlank="1" showInputMessage="1" showErrorMessage="1" promptTitle="他の出場種目の選択" prompt="出場する場合、選択" sqref="J5 J23 J21 J19 J17 J15 J13 J11 J9 J7" xr:uid="{3181E172-7BA4-430F-9DD6-41DCA2D46DA1}">
      <formula1>"30MD,35MD,40MD,45MD,50MD,55MD,60MD,65MD,70MD,75MD,80MD"</formula1>
    </dataValidation>
    <dataValidation type="list" imeMode="off" allowBlank="1" showInputMessage="1" showErrorMessage="1" promptTitle="種目選択" prompt="出場種目を選択" sqref="A5:A24" xr:uid="{8C40479E-9511-49A3-BD82-43C11CF32554}">
      <formula1>"30XD,35XD,40XD,45XD,50XD,55XD,60XD,65XD,70XD,75XD,80XD"</formula1>
    </dataValidation>
    <dataValidation allowBlank="1" showInputMessage="1" showErrorMessage="1" promptTitle="西暦で入力" prompt="例:1976/11/12" sqref="F5:G24" xr:uid="{43171A7F-7A04-410D-B1B2-2EEE28F71E6F}"/>
    <dataValidation type="list" allowBlank="1" showInputMessage="1" showErrorMessage="1" promptTitle="推薦者の場合" prompt="前年度大会ベスト16以上の方は、出場する全申込用紙に「○」を入力してください。" sqref="L5:L24" xr:uid="{0A863F20-62B6-448B-B9E6-59BAE5D2EFDD}">
      <formula1>"　,○"</formula1>
    </dataValidation>
    <dataValidation imeMode="hiragana" allowBlank="1" showInputMessage="1" showErrorMessage="1" promptTitle="選手名　　　　　" prompt="全角で入力_x000a_姓と名の間は、全角スペース１文字" sqref="C5:D24" xr:uid="{B2BB969A-C941-476D-84F7-533AF7B67895}"/>
    <dataValidation imeMode="hiragana" allowBlank="1" showInputMessage="1" showErrorMessage="1" promptTitle="選手名のふりがな" prompt="全角ひらがな_x000a_姓と名の間は、全角スペース１文字" sqref="E5:E24" xr:uid="{D23C94F9-D85B-47E6-ABE5-6203245804F7}"/>
    <dataValidation allowBlank="1" showInputMessage="1" showErrorMessage="1" promptTitle="自動計算" prompt="左欄の生年月日を入力すると、計算されますので、ご確認下さい。" sqref="H5:H24" xr:uid="{CE4D87F2-B7E4-4405-82EE-B968270AD34B}"/>
    <dataValidation imeMode="off" allowBlank="1" showInputMessage="1" showErrorMessage="1" promptTitle="ランク順を入力" prompt="各種目毎にランク順を入力" sqref="B5" xr:uid="{5DEDAD98-3745-49BB-B70B-573FA3C68090}"/>
    <dataValidation type="list" imeMode="off" allowBlank="1" showInputMessage="1" showErrorMessage="1" promptTitle="参加料の納入が他県の場合" prompt="その都道府県名を選択" sqref="O5:O24 K5:K24" xr:uid="{3122E949-1DEA-461A-8801-F7898A6FA9E4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5:I24" xr:uid="{EB08A450-E333-49CD-A349-F1E587D393EF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C6CD-924A-4BE1-8346-80A27B119775}">
  <sheetPr>
    <tabColor rgb="FFFF0000"/>
    <pageSetUpPr fitToPage="1"/>
  </sheetPr>
  <dimension ref="A1:L73"/>
  <sheetViews>
    <sheetView tabSelected="1" zoomScaleNormal="100" workbookViewId="0">
      <pane ySplit="4" topLeftCell="A5" activePane="bottomLeft" state="frozen"/>
      <selection activeCell="G59" sqref="G59"/>
      <selection pane="bottomLeft" activeCell="M67" sqref="M67"/>
    </sheetView>
  </sheetViews>
  <sheetFormatPr defaultRowHeight="13.5"/>
  <cols>
    <col min="1" max="1" width="12.875" style="68" customWidth="1"/>
    <col min="2" max="2" width="6.25" style="70" customWidth="1"/>
    <col min="3" max="3" width="9" style="68"/>
    <col min="4" max="4" width="4" style="68" customWidth="1"/>
    <col min="5" max="5" width="9" style="71"/>
    <col min="6" max="6" width="3.5" style="72" customWidth="1"/>
    <col min="7" max="7" width="6.25" style="72" customWidth="1"/>
    <col min="8" max="9" width="3.875" style="72" customWidth="1"/>
    <col min="10" max="10" width="11" style="68" customWidth="1"/>
    <col min="11" max="11" width="3.5" style="73" customWidth="1"/>
    <col min="12" max="12" width="30.5" style="68" customWidth="1"/>
    <col min="13" max="16384" width="9" style="68"/>
  </cols>
  <sheetData>
    <row r="1" spans="1:12" ht="14.25">
      <c r="A1" s="192" t="s">
        <v>82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6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3" customHeight="1" thickBot="1"/>
    <row r="4" spans="1:12" s="73" customFormat="1" ht="14.1" customHeight="1" thickBot="1">
      <c r="A4" s="193" t="s">
        <v>27</v>
      </c>
      <c r="B4" s="194"/>
      <c r="C4" s="195" t="s">
        <v>28</v>
      </c>
      <c r="D4" s="194"/>
      <c r="E4" s="196" t="s">
        <v>29</v>
      </c>
      <c r="F4" s="197"/>
      <c r="G4" s="197"/>
      <c r="H4" s="197"/>
      <c r="I4" s="197"/>
      <c r="J4" s="197"/>
      <c r="K4" s="198"/>
      <c r="L4" s="74" t="s">
        <v>30</v>
      </c>
    </row>
    <row r="5" spans="1:12" ht="14.1" customHeight="1">
      <c r="A5" s="75" t="s">
        <v>31</v>
      </c>
      <c r="B5" s="76" t="s">
        <v>32</v>
      </c>
      <c r="C5" s="77"/>
      <c r="D5" s="76" t="s">
        <v>33</v>
      </c>
      <c r="E5" s="78">
        <v>5000</v>
      </c>
      <c r="F5" s="79" t="s">
        <v>34</v>
      </c>
      <c r="G5" s="80"/>
      <c r="H5" s="79" t="s">
        <v>33</v>
      </c>
      <c r="I5" s="79" t="s">
        <v>35</v>
      </c>
      <c r="J5" s="81" t="str">
        <f>IF(G5&lt;&gt;"",E5*G5,"")</f>
        <v/>
      </c>
      <c r="K5" s="76" t="s">
        <v>36</v>
      </c>
      <c r="L5" s="82"/>
    </row>
    <row r="6" spans="1:12" ht="14.1" customHeight="1">
      <c r="A6" s="83" t="s">
        <v>37</v>
      </c>
      <c r="B6" s="84" t="s">
        <v>32</v>
      </c>
      <c r="C6" s="85"/>
      <c r="D6" s="86" t="s">
        <v>33</v>
      </c>
      <c r="E6" s="87">
        <v>5000</v>
      </c>
      <c r="F6" s="88" t="s">
        <v>34</v>
      </c>
      <c r="G6" s="89"/>
      <c r="H6" s="88" t="s">
        <v>33</v>
      </c>
      <c r="I6" s="88" t="s">
        <v>35</v>
      </c>
      <c r="J6" s="90" t="str">
        <f t="shared" ref="J6:J58" si="0">IF(G6&lt;&gt;"",E6*G6,"")</f>
        <v/>
      </c>
      <c r="K6" s="86" t="s">
        <v>36</v>
      </c>
      <c r="L6" s="91"/>
    </row>
    <row r="7" spans="1:12" ht="14.1" customHeight="1">
      <c r="A7" s="83" t="s">
        <v>38</v>
      </c>
      <c r="B7" s="84" t="s">
        <v>32</v>
      </c>
      <c r="C7" s="85"/>
      <c r="D7" s="86" t="s">
        <v>33</v>
      </c>
      <c r="E7" s="87">
        <v>5000</v>
      </c>
      <c r="F7" s="88" t="s">
        <v>34</v>
      </c>
      <c r="G7" s="89"/>
      <c r="H7" s="88" t="s">
        <v>33</v>
      </c>
      <c r="I7" s="88" t="s">
        <v>35</v>
      </c>
      <c r="J7" s="90" t="str">
        <f t="shared" si="0"/>
        <v/>
      </c>
      <c r="K7" s="86" t="s">
        <v>36</v>
      </c>
      <c r="L7" s="91"/>
    </row>
    <row r="8" spans="1:12" ht="14.1" customHeight="1">
      <c r="A8" s="83" t="s">
        <v>39</v>
      </c>
      <c r="B8" s="84" t="s">
        <v>32</v>
      </c>
      <c r="C8" s="85"/>
      <c r="D8" s="86" t="s">
        <v>33</v>
      </c>
      <c r="E8" s="87">
        <v>5000</v>
      </c>
      <c r="F8" s="88" t="s">
        <v>34</v>
      </c>
      <c r="G8" s="89"/>
      <c r="H8" s="88" t="s">
        <v>33</v>
      </c>
      <c r="I8" s="88" t="s">
        <v>35</v>
      </c>
      <c r="J8" s="90" t="str">
        <f t="shared" si="0"/>
        <v/>
      </c>
      <c r="K8" s="86" t="s">
        <v>36</v>
      </c>
      <c r="L8" s="91"/>
    </row>
    <row r="9" spans="1:12" ht="14.1" customHeight="1">
      <c r="A9" s="83" t="s">
        <v>40</v>
      </c>
      <c r="B9" s="84" t="s">
        <v>32</v>
      </c>
      <c r="C9" s="85"/>
      <c r="D9" s="86" t="s">
        <v>33</v>
      </c>
      <c r="E9" s="87">
        <v>5000</v>
      </c>
      <c r="F9" s="88" t="s">
        <v>34</v>
      </c>
      <c r="G9" s="89"/>
      <c r="H9" s="88" t="s">
        <v>33</v>
      </c>
      <c r="I9" s="88" t="s">
        <v>35</v>
      </c>
      <c r="J9" s="90" t="str">
        <f t="shared" si="0"/>
        <v/>
      </c>
      <c r="K9" s="86" t="s">
        <v>36</v>
      </c>
      <c r="L9" s="91"/>
    </row>
    <row r="10" spans="1:12" ht="14.1" customHeight="1">
      <c r="A10" s="83" t="s">
        <v>41</v>
      </c>
      <c r="B10" s="84" t="s">
        <v>32</v>
      </c>
      <c r="C10" s="85"/>
      <c r="D10" s="86" t="s">
        <v>33</v>
      </c>
      <c r="E10" s="87">
        <v>5000</v>
      </c>
      <c r="F10" s="88" t="s">
        <v>34</v>
      </c>
      <c r="G10" s="89"/>
      <c r="H10" s="88" t="s">
        <v>33</v>
      </c>
      <c r="I10" s="88" t="s">
        <v>35</v>
      </c>
      <c r="J10" s="90" t="str">
        <f t="shared" si="0"/>
        <v/>
      </c>
      <c r="K10" s="86" t="s">
        <v>36</v>
      </c>
      <c r="L10" s="91"/>
    </row>
    <row r="11" spans="1:12" ht="14.1" customHeight="1">
      <c r="A11" s="83" t="s">
        <v>42</v>
      </c>
      <c r="B11" s="84" t="s">
        <v>32</v>
      </c>
      <c r="C11" s="85"/>
      <c r="D11" s="86" t="s">
        <v>33</v>
      </c>
      <c r="E11" s="87">
        <v>5000</v>
      </c>
      <c r="F11" s="88" t="s">
        <v>34</v>
      </c>
      <c r="G11" s="89"/>
      <c r="H11" s="88" t="s">
        <v>33</v>
      </c>
      <c r="I11" s="88" t="s">
        <v>35</v>
      </c>
      <c r="J11" s="90" t="str">
        <f t="shared" si="0"/>
        <v/>
      </c>
      <c r="K11" s="86" t="s">
        <v>36</v>
      </c>
      <c r="L11" s="91"/>
    </row>
    <row r="12" spans="1:12" ht="14.1" customHeight="1">
      <c r="A12" s="83" t="s">
        <v>43</v>
      </c>
      <c r="B12" s="84" t="s">
        <v>32</v>
      </c>
      <c r="C12" s="85"/>
      <c r="D12" s="86" t="s">
        <v>33</v>
      </c>
      <c r="E12" s="87">
        <v>5000</v>
      </c>
      <c r="F12" s="88" t="s">
        <v>34</v>
      </c>
      <c r="G12" s="89"/>
      <c r="H12" s="88" t="s">
        <v>33</v>
      </c>
      <c r="I12" s="88" t="s">
        <v>35</v>
      </c>
      <c r="J12" s="90" t="str">
        <f t="shared" si="0"/>
        <v/>
      </c>
      <c r="K12" s="86" t="s">
        <v>36</v>
      </c>
      <c r="L12" s="91"/>
    </row>
    <row r="13" spans="1:12" ht="14.1" customHeight="1">
      <c r="A13" s="83" t="s">
        <v>44</v>
      </c>
      <c r="B13" s="84" t="s">
        <v>32</v>
      </c>
      <c r="C13" s="85"/>
      <c r="D13" s="86" t="s">
        <v>33</v>
      </c>
      <c r="E13" s="87">
        <v>5000</v>
      </c>
      <c r="F13" s="88" t="s">
        <v>34</v>
      </c>
      <c r="G13" s="89"/>
      <c r="H13" s="88" t="s">
        <v>33</v>
      </c>
      <c r="I13" s="88" t="s">
        <v>35</v>
      </c>
      <c r="J13" s="90" t="str">
        <f>IF(G13&lt;&gt;"",E13*G13,"")</f>
        <v/>
      </c>
      <c r="K13" s="86" t="s">
        <v>36</v>
      </c>
      <c r="L13" s="91"/>
    </row>
    <row r="14" spans="1:12" ht="14.1" customHeight="1">
      <c r="A14" s="83" t="s">
        <v>45</v>
      </c>
      <c r="B14" s="84" t="s">
        <v>32</v>
      </c>
      <c r="C14" s="85"/>
      <c r="D14" s="86" t="s">
        <v>33</v>
      </c>
      <c r="E14" s="87">
        <v>5000</v>
      </c>
      <c r="F14" s="88" t="s">
        <v>34</v>
      </c>
      <c r="G14" s="89"/>
      <c r="H14" s="88" t="s">
        <v>33</v>
      </c>
      <c r="I14" s="88" t="s">
        <v>35</v>
      </c>
      <c r="J14" s="90" t="str">
        <f>IF(G14&lt;&gt;"",E14*G14,"")</f>
        <v/>
      </c>
      <c r="K14" s="86" t="s">
        <v>36</v>
      </c>
      <c r="L14" s="91"/>
    </row>
    <row r="15" spans="1:12" ht="14.1" customHeight="1" thickBot="1">
      <c r="A15" s="92" t="s">
        <v>46</v>
      </c>
      <c r="B15" s="93" t="s">
        <v>32</v>
      </c>
      <c r="C15" s="94"/>
      <c r="D15" s="95" t="s">
        <v>33</v>
      </c>
      <c r="E15" s="96">
        <v>5000</v>
      </c>
      <c r="F15" s="97" t="s">
        <v>34</v>
      </c>
      <c r="G15" s="98"/>
      <c r="H15" s="97" t="s">
        <v>33</v>
      </c>
      <c r="I15" s="97" t="s">
        <v>35</v>
      </c>
      <c r="J15" s="99" t="str">
        <f t="shared" si="0"/>
        <v/>
      </c>
      <c r="K15" s="95" t="s">
        <v>36</v>
      </c>
      <c r="L15" s="100"/>
    </row>
    <row r="16" spans="1:12" ht="14.1" customHeight="1">
      <c r="A16" s="75" t="s">
        <v>47</v>
      </c>
      <c r="B16" s="76" t="s">
        <v>32</v>
      </c>
      <c r="C16" s="77"/>
      <c r="D16" s="76" t="s">
        <v>33</v>
      </c>
      <c r="E16" s="78">
        <v>5000</v>
      </c>
      <c r="F16" s="79" t="s">
        <v>34</v>
      </c>
      <c r="G16" s="80"/>
      <c r="H16" s="79" t="s">
        <v>33</v>
      </c>
      <c r="I16" s="79" t="s">
        <v>35</v>
      </c>
      <c r="J16" s="81" t="str">
        <f t="shared" si="0"/>
        <v/>
      </c>
      <c r="K16" s="76" t="s">
        <v>36</v>
      </c>
      <c r="L16" s="82"/>
    </row>
    <row r="17" spans="1:12" ht="14.1" customHeight="1">
      <c r="A17" s="83" t="s">
        <v>48</v>
      </c>
      <c r="B17" s="84" t="s">
        <v>32</v>
      </c>
      <c r="C17" s="85"/>
      <c r="D17" s="86" t="s">
        <v>33</v>
      </c>
      <c r="E17" s="87">
        <v>5000</v>
      </c>
      <c r="F17" s="88" t="s">
        <v>34</v>
      </c>
      <c r="G17" s="89"/>
      <c r="H17" s="88" t="s">
        <v>33</v>
      </c>
      <c r="I17" s="88" t="s">
        <v>35</v>
      </c>
      <c r="J17" s="90" t="str">
        <f t="shared" si="0"/>
        <v/>
      </c>
      <c r="K17" s="86" t="s">
        <v>36</v>
      </c>
      <c r="L17" s="91"/>
    </row>
    <row r="18" spans="1:12" ht="14.1" customHeight="1">
      <c r="A18" s="83" t="s">
        <v>49</v>
      </c>
      <c r="B18" s="84" t="s">
        <v>32</v>
      </c>
      <c r="C18" s="85"/>
      <c r="D18" s="86" t="s">
        <v>33</v>
      </c>
      <c r="E18" s="87">
        <v>5000</v>
      </c>
      <c r="F18" s="88" t="s">
        <v>34</v>
      </c>
      <c r="G18" s="89"/>
      <c r="H18" s="88" t="s">
        <v>33</v>
      </c>
      <c r="I18" s="88" t="s">
        <v>35</v>
      </c>
      <c r="J18" s="90" t="str">
        <f t="shared" si="0"/>
        <v/>
      </c>
      <c r="K18" s="86" t="s">
        <v>36</v>
      </c>
      <c r="L18" s="91"/>
    </row>
    <row r="19" spans="1:12" ht="14.1" customHeight="1">
      <c r="A19" s="83" t="s">
        <v>50</v>
      </c>
      <c r="B19" s="84" t="s">
        <v>32</v>
      </c>
      <c r="C19" s="85"/>
      <c r="D19" s="86" t="s">
        <v>33</v>
      </c>
      <c r="E19" s="87">
        <v>5000</v>
      </c>
      <c r="F19" s="88" t="s">
        <v>34</v>
      </c>
      <c r="G19" s="89"/>
      <c r="H19" s="88" t="s">
        <v>33</v>
      </c>
      <c r="I19" s="88" t="s">
        <v>35</v>
      </c>
      <c r="J19" s="90" t="str">
        <f t="shared" si="0"/>
        <v/>
      </c>
      <c r="K19" s="86" t="s">
        <v>36</v>
      </c>
      <c r="L19" s="91"/>
    </row>
    <row r="20" spans="1:12" ht="14.1" customHeight="1">
      <c r="A20" s="83" t="s">
        <v>51</v>
      </c>
      <c r="B20" s="84" t="s">
        <v>32</v>
      </c>
      <c r="C20" s="85"/>
      <c r="D20" s="86" t="s">
        <v>33</v>
      </c>
      <c r="E20" s="87">
        <v>5000</v>
      </c>
      <c r="F20" s="88" t="s">
        <v>34</v>
      </c>
      <c r="G20" s="89"/>
      <c r="H20" s="88" t="s">
        <v>33</v>
      </c>
      <c r="I20" s="88" t="s">
        <v>35</v>
      </c>
      <c r="J20" s="90" t="str">
        <f t="shared" si="0"/>
        <v/>
      </c>
      <c r="K20" s="86" t="s">
        <v>36</v>
      </c>
      <c r="L20" s="91"/>
    </row>
    <row r="21" spans="1:12" ht="14.1" customHeight="1">
      <c r="A21" s="83" t="s">
        <v>52</v>
      </c>
      <c r="B21" s="84" t="s">
        <v>32</v>
      </c>
      <c r="C21" s="85"/>
      <c r="D21" s="86" t="s">
        <v>33</v>
      </c>
      <c r="E21" s="87">
        <v>5000</v>
      </c>
      <c r="F21" s="88" t="s">
        <v>34</v>
      </c>
      <c r="G21" s="89"/>
      <c r="H21" s="88" t="s">
        <v>33</v>
      </c>
      <c r="I21" s="88" t="s">
        <v>35</v>
      </c>
      <c r="J21" s="90" t="str">
        <f t="shared" si="0"/>
        <v/>
      </c>
      <c r="K21" s="86" t="s">
        <v>36</v>
      </c>
      <c r="L21" s="91"/>
    </row>
    <row r="22" spans="1:12" ht="14.1" customHeight="1">
      <c r="A22" s="83" t="s">
        <v>53</v>
      </c>
      <c r="B22" s="84" t="s">
        <v>32</v>
      </c>
      <c r="C22" s="85"/>
      <c r="D22" s="86" t="s">
        <v>33</v>
      </c>
      <c r="E22" s="87">
        <v>5000</v>
      </c>
      <c r="F22" s="88" t="s">
        <v>34</v>
      </c>
      <c r="G22" s="89"/>
      <c r="H22" s="88" t="s">
        <v>33</v>
      </c>
      <c r="I22" s="88" t="s">
        <v>35</v>
      </c>
      <c r="J22" s="90" t="str">
        <f t="shared" si="0"/>
        <v/>
      </c>
      <c r="K22" s="86" t="s">
        <v>36</v>
      </c>
      <c r="L22" s="91"/>
    </row>
    <row r="23" spans="1:12" ht="14.1" customHeight="1">
      <c r="A23" s="83" t="s">
        <v>54</v>
      </c>
      <c r="B23" s="84" t="s">
        <v>32</v>
      </c>
      <c r="C23" s="85"/>
      <c r="D23" s="86" t="s">
        <v>33</v>
      </c>
      <c r="E23" s="87">
        <v>5000</v>
      </c>
      <c r="F23" s="88" t="s">
        <v>34</v>
      </c>
      <c r="G23" s="89"/>
      <c r="H23" s="88" t="s">
        <v>33</v>
      </c>
      <c r="I23" s="88" t="s">
        <v>35</v>
      </c>
      <c r="J23" s="90" t="str">
        <f t="shared" si="0"/>
        <v/>
      </c>
      <c r="K23" s="86" t="s">
        <v>36</v>
      </c>
      <c r="L23" s="91"/>
    </row>
    <row r="24" spans="1:12" ht="14.1" customHeight="1">
      <c r="A24" s="83" t="s">
        <v>55</v>
      </c>
      <c r="B24" s="84" t="s">
        <v>32</v>
      </c>
      <c r="C24" s="85"/>
      <c r="D24" s="86" t="s">
        <v>33</v>
      </c>
      <c r="E24" s="87">
        <v>5000</v>
      </c>
      <c r="F24" s="88" t="s">
        <v>34</v>
      </c>
      <c r="G24" s="89"/>
      <c r="H24" s="88" t="s">
        <v>33</v>
      </c>
      <c r="I24" s="88" t="s">
        <v>35</v>
      </c>
      <c r="J24" s="90" t="str">
        <f>IF(G24&lt;&gt;"",E24*G24,"")</f>
        <v/>
      </c>
      <c r="K24" s="86" t="s">
        <v>36</v>
      </c>
      <c r="L24" s="91"/>
    </row>
    <row r="25" spans="1:12" ht="14.1" customHeight="1">
      <c r="A25" s="83" t="s">
        <v>56</v>
      </c>
      <c r="B25" s="84" t="s">
        <v>32</v>
      </c>
      <c r="C25" s="85"/>
      <c r="D25" s="86" t="s">
        <v>33</v>
      </c>
      <c r="E25" s="87">
        <v>5000</v>
      </c>
      <c r="F25" s="88" t="s">
        <v>34</v>
      </c>
      <c r="G25" s="89"/>
      <c r="H25" s="88" t="s">
        <v>33</v>
      </c>
      <c r="I25" s="88" t="s">
        <v>35</v>
      </c>
      <c r="J25" s="90" t="str">
        <f t="shared" si="0"/>
        <v/>
      </c>
      <c r="K25" s="86" t="s">
        <v>36</v>
      </c>
      <c r="L25" s="91"/>
    </row>
    <row r="26" spans="1:12" ht="14.1" customHeight="1" thickBot="1">
      <c r="A26" s="92" t="s">
        <v>57</v>
      </c>
      <c r="B26" s="93" t="s">
        <v>32</v>
      </c>
      <c r="C26" s="94"/>
      <c r="D26" s="95" t="s">
        <v>33</v>
      </c>
      <c r="E26" s="96">
        <v>5000</v>
      </c>
      <c r="F26" s="97" t="s">
        <v>34</v>
      </c>
      <c r="G26" s="98"/>
      <c r="H26" s="97" t="s">
        <v>33</v>
      </c>
      <c r="I26" s="97" t="s">
        <v>35</v>
      </c>
      <c r="J26" s="99" t="str">
        <f>IF(G26&lt;&gt;"",E26*G26,"")</f>
        <v/>
      </c>
      <c r="K26" s="95" t="s">
        <v>36</v>
      </c>
      <c r="L26" s="100"/>
    </row>
    <row r="27" spans="1:12" ht="14.1" customHeight="1">
      <c r="A27" s="75" t="s">
        <v>31</v>
      </c>
      <c r="B27" s="76" t="s">
        <v>58</v>
      </c>
      <c r="C27" s="77"/>
      <c r="D27" s="76" t="s">
        <v>59</v>
      </c>
      <c r="E27" s="101">
        <v>10000</v>
      </c>
      <c r="F27" s="79" t="s">
        <v>34</v>
      </c>
      <c r="G27" s="80"/>
      <c r="H27" s="79" t="s">
        <v>59</v>
      </c>
      <c r="I27" s="79" t="s">
        <v>35</v>
      </c>
      <c r="J27" s="81" t="str">
        <f t="shared" si="0"/>
        <v/>
      </c>
      <c r="K27" s="76" t="s">
        <v>36</v>
      </c>
      <c r="L27" s="82"/>
    </row>
    <row r="28" spans="1:12" ht="14.1" customHeight="1">
      <c r="A28" s="83" t="s">
        <v>37</v>
      </c>
      <c r="B28" s="84" t="s">
        <v>58</v>
      </c>
      <c r="C28" s="85"/>
      <c r="D28" s="84" t="s">
        <v>59</v>
      </c>
      <c r="E28" s="102">
        <v>10000</v>
      </c>
      <c r="F28" s="88" t="s">
        <v>34</v>
      </c>
      <c r="G28" s="103"/>
      <c r="H28" s="104" t="s">
        <v>59</v>
      </c>
      <c r="I28" s="88" t="s">
        <v>35</v>
      </c>
      <c r="J28" s="105" t="str">
        <f t="shared" si="0"/>
        <v/>
      </c>
      <c r="K28" s="86" t="s">
        <v>36</v>
      </c>
      <c r="L28" s="91"/>
    </row>
    <row r="29" spans="1:12" ht="14.1" customHeight="1">
      <c r="A29" s="83" t="s">
        <v>38</v>
      </c>
      <c r="B29" s="84" t="s">
        <v>58</v>
      </c>
      <c r="C29" s="85"/>
      <c r="D29" s="84" t="s">
        <v>59</v>
      </c>
      <c r="E29" s="102">
        <v>10000</v>
      </c>
      <c r="F29" s="88" t="s">
        <v>34</v>
      </c>
      <c r="G29" s="103"/>
      <c r="H29" s="104" t="s">
        <v>59</v>
      </c>
      <c r="I29" s="88" t="s">
        <v>35</v>
      </c>
      <c r="J29" s="105" t="str">
        <f t="shared" si="0"/>
        <v/>
      </c>
      <c r="K29" s="86" t="s">
        <v>36</v>
      </c>
      <c r="L29" s="91"/>
    </row>
    <row r="30" spans="1:12" ht="14.1" customHeight="1">
      <c r="A30" s="83" t="s">
        <v>39</v>
      </c>
      <c r="B30" s="84" t="s">
        <v>58</v>
      </c>
      <c r="C30" s="85"/>
      <c r="D30" s="84" t="s">
        <v>59</v>
      </c>
      <c r="E30" s="102">
        <v>10000</v>
      </c>
      <c r="F30" s="88" t="s">
        <v>34</v>
      </c>
      <c r="G30" s="103"/>
      <c r="H30" s="104" t="s">
        <v>59</v>
      </c>
      <c r="I30" s="88" t="s">
        <v>35</v>
      </c>
      <c r="J30" s="105" t="str">
        <f t="shared" si="0"/>
        <v/>
      </c>
      <c r="K30" s="86" t="s">
        <v>36</v>
      </c>
      <c r="L30" s="91"/>
    </row>
    <row r="31" spans="1:12" ht="14.1" customHeight="1">
      <c r="A31" s="83" t="s">
        <v>40</v>
      </c>
      <c r="B31" s="84" t="s">
        <v>58</v>
      </c>
      <c r="C31" s="85"/>
      <c r="D31" s="84" t="s">
        <v>59</v>
      </c>
      <c r="E31" s="102">
        <v>10000</v>
      </c>
      <c r="F31" s="88" t="s">
        <v>34</v>
      </c>
      <c r="G31" s="103"/>
      <c r="H31" s="104" t="s">
        <v>59</v>
      </c>
      <c r="I31" s="88" t="s">
        <v>35</v>
      </c>
      <c r="J31" s="105" t="str">
        <f t="shared" si="0"/>
        <v/>
      </c>
      <c r="K31" s="86" t="s">
        <v>36</v>
      </c>
      <c r="L31" s="91"/>
    </row>
    <row r="32" spans="1:12" ht="14.1" customHeight="1">
      <c r="A32" s="83" t="s">
        <v>41</v>
      </c>
      <c r="B32" s="84" t="s">
        <v>58</v>
      </c>
      <c r="C32" s="85"/>
      <c r="D32" s="84" t="s">
        <v>59</v>
      </c>
      <c r="E32" s="102">
        <v>10000</v>
      </c>
      <c r="F32" s="88" t="s">
        <v>34</v>
      </c>
      <c r="G32" s="103"/>
      <c r="H32" s="104" t="s">
        <v>59</v>
      </c>
      <c r="I32" s="88" t="s">
        <v>35</v>
      </c>
      <c r="J32" s="105" t="str">
        <f t="shared" si="0"/>
        <v/>
      </c>
      <c r="K32" s="86" t="s">
        <v>36</v>
      </c>
      <c r="L32" s="91"/>
    </row>
    <row r="33" spans="1:12" ht="14.1" customHeight="1">
      <c r="A33" s="83" t="s">
        <v>42</v>
      </c>
      <c r="B33" s="84" t="s">
        <v>58</v>
      </c>
      <c r="C33" s="85"/>
      <c r="D33" s="84" t="s">
        <v>59</v>
      </c>
      <c r="E33" s="102">
        <v>10000</v>
      </c>
      <c r="F33" s="88" t="s">
        <v>34</v>
      </c>
      <c r="G33" s="103"/>
      <c r="H33" s="104" t="s">
        <v>59</v>
      </c>
      <c r="I33" s="88" t="s">
        <v>35</v>
      </c>
      <c r="J33" s="105" t="str">
        <f t="shared" si="0"/>
        <v/>
      </c>
      <c r="K33" s="86" t="s">
        <v>36</v>
      </c>
      <c r="L33" s="91"/>
    </row>
    <row r="34" spans="1:12" ht="14.1" customHeight="1">
      <c r="A34" s="83" t="s">
        <v>43</v>
      </c>
      <c r="B34" s="84" t="s">
        <v>58</v>
      </c>
      <c r="C34" s="85"/>
      <c r="D34" s="84" t="s">
        <v>59</v>
      </c>
      <c r="E34" s="102">
        <v>10000</v>
      </c>
      <c r="F34" s="88" t="s">
        <v>34</v>
      </c>
      <c r="G34" s="103"/>
      <c r="H34" s="104" t="s">
        <v>59</v>
      </c>
      <c r="I34" s="88" t="s">
        <v>35</v>
      </c>
      <c r="J34" s="105" t="str">
        <f t="shared" si="0"/>
        <v/>
      </c>
      <c r="K34" s="86" t="s">
        <v>36</v>
      </c>
      <c r="L34" s="91"/>
    </row>
    <row r="35" spans="1:12" ht="14.1" customHeight="1">
      <c r="A35" s="83" t="s">
        <v>44</v>
      </c>
      <c r="B35" s="84" t="s">
        <v>58</v>
      </c>
      <c r="C35" s="85"/>
      <c r="D35" s="84" t="s">
        <v>59</v>
      </c>
      <c r="E35" s="102">
        <v>10000</v>
      </c>
      <c r="F35" s="88" t="s">
        <v>34</v>
      </c>
      <c r="G35" s="103"/>
      <c r="H35" s="104" t="s">
        <v>59</v>
      </c>
      <c r="I35" s="88" t="s">
        <v>35</v>
      </c>
      <c r="J35" s="105" t="str">
        <f>IF(G35&lt;&gt;"",E35*G35,"")</f>
        <v/>
      </c>
      <c r="K35" s="86" t="s">
        <v>36</v>
      </c>
      <c r="L35" s="91"/>
    </row>
    <row r="36" spans="1:12" ht="14.1" customHeight="1">
      <c r="A36" s="83" t="s">
        <v>45</v>
      </c>
      <c r="B36" s="84" t="s">
        <v>58</v>
      </c>
      <c r="C36" s="85"/>
      <c r="D36" s="86" t="s">
        <v>59</v>
      </c>
      <c r="E36" s="87">
        <v>10000</v>
      </c>
      <c r="F36" s="88" t="s">
        <v>34</v>
      </c>
      <c r="G36" s="89"/>
      <c r="H36" s="88" t="s">
        <v>59</v>
      </c>
      <c r="I36" s="88" t="s">
        <v>35</v>
      </c>
      <c r="J36" s="90" t="str">
        <f t="shared" si="0"/>
        <v/>
      </c>
      <c r="K36" s="86" t="s">
        <v>36</v>
      </c>
      <c r="L36" s="91"/>
    </row>
    <row r="37" spans="1:12" ht="14.1" customHeight="1" thickBot="1">
      <c r="A37" s="92" t="s">
        <v>46</v>
      </c>
      <c r="B37" s="93" t="s">
        <v>58</v>
      </c>
      <c r="C37" s="94"/>
      <c r="D37" s="95" t="s">
        <v>59</v>
      </c>
      <c r="E37" s="96">
        <v>10000</v>
      </c>
      <c r="F37" s="97" t="s">
        <v>34</v>
      </c>
      <c r="G37" s="98"/>
      <c r="H37" s="97" t="s">
        <v>59</v>
      </c>
      <c r="I37" s="97" t="s">
        <v>35</v>
      </c>
      <c r="J37" s="99" t="str">
        <f>IF(G37&lt;&gt;"",E37*G37,"")</f>
        <v/>
      </c>
      <c r="K37" s="95" t="s">
        <v>36</v>
      </c>
      <c r="L37" s="100"/>
    </row>
    <row r="38" spans="1:12" ht="14.1" customHeight="1">
      <c r="A38" s="75" t="s">
        <v>47</v>
      </c>
      <c r="B38" s="76" t="s">
        <v>58</v>
      </c>
      <c r="C38" s="77"/>
      <c r="D38" s="76" t="s">
        <v>59</v>
      </c>
      <c r="E38" s="101">
        <v>10000</v>
      </c>
      <c r="F38" s="79" t="s">
        <v>34</v>
      </c>
      <c r="G38" s="80"/>
      <c r="H38" s="79" t="s">
        <v>59</v>
      </c>
      <c r="I38" s="79" t="s">
        <v>35</v>
      </c>
      <c r="J38" s="81" t="str">
        <f t="shared" si="0"/>
        <v/>
      </c>
      <c r="K38" s="76" t="s">
        <v>36</v>
      </c>
      <c r="L38" s="82"/>
    </row>
    <row r="39" spans="1:12" ht="14.1" customHeight="1">
      <c r="A39" s="83" t="s">
        <v>48</v>
      </c>
      <c r="B39" s="84" t="s">
        <v>58</v>
      </c>
      <c r="C39" s="85"/>
      <c r="D39" s="84" t="s">
        <v>59</v>
      </c>
      <c r="E39" s="102">
        <v>10000</v>
      </c>
      <c r="F39" s="88" t="s">
        <v>34</v>
      </c>
      <c r="G39" s="103"/>
      <c r="H39" s="104" t="s">
        <v>59</v>
      </c>
      <c r="I39" s="88" t="s">
        <v>35</v>
      </c>
      <c r="J39" s="105" t="str">
        <f t="shared" si="0"/>
        <v/>
      </c>
      <c r="K39" s="86" t="s">
        <v>36</v>
      </c>
      <c r="L39" s="91"/>
    </row>
    <row r="40" spans="1:12" ht="14.1" customHeight="1">
      <c r="A40" s="83" t="s">
        <v>49</v>
      </c>
      <c r="B40" s="84" t="s">
        <v>58</v>
      </c>
      <c r="C40" s="85"/>
      <c r="D40" s="84" t="s">
        <v>59</v>
      </c>
      <c r="E40" s="102">
        <v>10000</v>
      </c>
      <c r="F40" s="88" t="s">
        <v>34</v>
      </c>
      <c r="G40" s="103"/>
      <c r="H40" s="104" t="s">
        <v>59</v>
      </c>
      <c r="I40" s="88" t="s">
        <v>35</v>
      </c>
      <c r="J40" s="105" t="str">
        <f t="shared" si="0"/>
        <v/>
      </c>
      <c r="K40" s="86" t="s">
        <v>36</v>
      </c>
      <c r="L40" s="91"/>
    </row>
    <row r="41" spans="1:12" ht="14.1" customHeight="1">
      <c r="A41" s="83" t="s">
        <v>50</v>
      </c>
      <c r="B41" s="84" t="s">
        <v>58</v>
      </c>
      <c r="C41" s="85"/>
      <c r="D41" s="84" t="s">
        <v>59</v>
      </c>
      <c r="E41" s="102">
        <v>10000</v>
      </c>
      <c r="F41" s="88" t="s">
        <v>34</v>
      </c>
      <c r="G41" s="103"/>
      <c r="H41" s="104" t="s">
        <v>59</v>
      </c>
      <c r="I41" s="88" t="s">
        <v>35</v>
      </c>
      <c r="J41" s="105" t="str">
        <f t="shared" si="0"/>
        <v/>
      </c>
      <c r="K41" s="86" t="s">
        <v>36</v>
      </c>
      <c r="L41" s="91"/>
    </row>
    <row r="42" spans="1:12" ht="14.1" customHeight="1">
      <c r="A42" s="83" t="s">
        <v>51</v>
      </c>
      <c r="B42" s="84" t="s">
        <v>58</v>
      </c>
      <c r="C42" s="85"/>
      <c r="D42" s="84" t="s">
        <v>59</v>
      </c>
      <c r="E42" s="102">
        <v>10000</v>
      </c>
      <c r="F42" s="88" t="s">
        <v>34</v>
      </c>
      <c r="G42" s="103"/>
      <c r="H42" s="104" t="s">
        <v>59</v>
      </c>
      <c r="I42" s="88" t="s">
        <v>35</v>
      </c>
      <c r="J42" s="105" t="str">
        <f t="shared" si="0"/>
        <v/>
      </c>
      <c r="K42" s="86" t="s">
        <v>36</v>
      </c>
      <c r="L42" s="91"/>
    </row>
    <row r="43" spans="1:12" ht="14.1" customHeight="1">
      <c r="A43" s="83" t="s">
        <v>52</v>
      </c>
      <c r="B43" s="84" t="s">
        <v>58</v>
      </c>
      <c r="C43" s="85"/>
      <c r="D43" s="84" t="s">
        <v>59</v>
      </c>
      <c r="E43" s="102">
        <v>10000</v>
      </c>
      <c r="F43" s="88" t="s">
        <v>34</v>
      </c>
      <c r="G43" s="103"/>
      <c r="H43" s="104" t="s">
        <v>59</v>
      </c>
      <c r="I43" s="88" t="s">
        <v>35</v>
      </c>
      <c r="J43" s="105" t="str">
        <f t="shared" si="0"/>
        <v/>
      </c>
      <c r="K43" s="86" t="s">
        <v>36</v>
      </c>
      <c r="L43" s="91"/>
    </row>
    <row r="44" spans="1:12" ht="14.1" customHeight="1">
      <c r="A44" s="83" t="s">
        <v>53</v>
      </c>
      <c r="B44" s="84" t="s">
        <v>58</v>
      </c>
      <c r="C44" s="85"/>
      <c r="D44" s="84" t="s">
        <v>59</v>
      </c>
      <c r="E44" s="102">
        <v>10000</v>
      </c>
      <c r="F44" s="88" t="s">
        <v>34</v>
      </c>
      <c r="G44" s="103"/>
      <c r="H44" s="104" t="s">
        <v>59</v>
      </c>
      <c r="I44" s="88" t="s">
        <v>35</v>
      </c>
      <c r="J44" s="105" t="str">
        <f t="shared" si="0"/>
        <v/>
      </c>
      <c r="K44" s="86" t="s">
        <v>36</v>
      </c>
      <c r="L44" s="91"/>
    </row>
    <row r="45" spans="1:12" ht="14.1" customHeight="1">
      <c r="A45" s="83" t="s">
        <v>54</v>
      </c>
      <c r="B45" s="84" t="s">
        <v>58</v>
      </c>
      <c r="C45" s="85"/>
      <c r="D45" s="84" t="s">
        <v>59</v>
      </c>
      <c r="E45" s="102">
        <v>10000</v>
      </c>
      <c r="F45" s="88" t="s">
        <v>34</v>
      </c>
      <c r="G45" s="103"/>
      <c r="H45" s="104" t="s">
        <v>59</v>
      </c>
      <c r="I45" s="88" t="s">
        <v>35</v>
      </c>
      <c r="J45" s="105" t="str">
        <f t="shared" si="0"/>
        <v/>
      </c>
      <c r="K45" s="86" t="s">
        <v>36</v>
      </c>
      <c r="L45" s="91"/>
    </row>
    <row r="46" spans="1:12" ht="14.1" customHeight="1">
      <c r="A46" s="83" t="s">
        <v>55</v>
      </c>
      <c r="B46" s="84" t="s">
        <v>58</v>
      </c>
      <c r="C46" s="85"/>
      <c r="D46" s="84" t="s">
        <v>59</v>
      </c>
      <c r="E46" s="102">
        <v>10000</v>
      </c>
      <c r="F46" s="88" t="s">
        <v>34</v>
      </c>
      <c r="G46" s="103"/>
      <c r="H46" s="104" t="s">
        <v>59</v>
      </c>
      <c r="I46" s="88" t="s">
        <v>35</v>
      </c>
      <c r="J46" s="105" t="str">
        <f>IF(G46&lt;&gt;"",E46*G46,"")</f>
        <v/>
      </c>
      <c r="K46" s="86" t="s">
        <v>36</v>
      </c>
      <c r="L46" s="91"/>
    </row>
    <row r="47" spans="1:12" ht="14.1" customHeight="1">
      <c r="A47" s="83" t="s">
        <v>56</v>
      </c>
      <c r="B47" s="84" t="s">
        <v>58</v>
      </c>
      <c r="C47" s="85"/>
      <c r="D47" s="86" t="s">
        <v>59</v>
      </c>
      <c r="E47" s="87">
        <v>10000</v>
      </c>
      <c r="F47" s="88" t="s">
        <v>34</v>
      </c>
      <c r="G47" s="89"/>
      <c r="H47" s="88" t="s">
        <v>59</v>
      </c>
      <c r="I47" s="88" t="s">
        <v>35</v>
      </c>
      <c r="J47" s="90" t="str">
        <f t="shared" si="0"/>
        <v/>
      </c>
      <c r="K47" s="86" t="s">
        <v>36</v>
      </c>
      <c r="L47" s="91"/>
    </row>
    <row r="48" spans="1:12" ht="14.1" customHeight="1" thickBot="1">
      <c r="A48" s="92" t="s">
        <v>57</v>
      </c>
      <c r="B48" s="93" t="s">
        <v>58</v>
      </c>
      <c r="C48" s="94"/>
      <c r="D48" s="95" t="s">
        <v>59</v>
      </c>
      <c r="E48" s="96">
        <v>10000</v>
      </c>
      <c r="F48" s="97" t="s">
        <v>34</v>
      </c>
      <c r="G48" s="98"/>
      <c r="H48" s="97" t="s">
        <v>59</v>
      </c>
      <c r="I48" s="97" t="s">
        <v>35</v>
      </c>
      <c r="J48" s="99" t="str">
        <f>IF(G48&lt;&gt;"",E48*G48,"")</f>
        <v/>
      </c>
      <c r="K48" s="95" t="s">
        <v>36</v>
      </c>
      <c r="L48" s="100"/>
    </row>
    <row r="49" spans="1:12" ht="14.1" customHeight="1">
      <c r="A49" s="75" t="s">
        <v>60</v>
      </c>
      <c r="B49" s="76" t="s">
        <v>61</v>
      </c>
      <c r="C49" s="77"/>
      <c r="D49" s="76" t="s">
        <v>59</v>
      </c>
      <c r="E49" s="101">
        <v>10000</v>
      </c>
      <c r="F49" s="79" t="s">
        <v>34</v>
      </c>
      <c r="G49" s="80"/>
      <c r="H49" s="79" t="s">
        <v>59</v>
      </c>
      <c r="I49" s="79" t="s">
        <v>35</v>
      </c>
      <c r="J49" s="81" t="str">
        <f t="shared" si="0"/>
        <v/>
      </c>
      <c r="K49" s="76" t="s">
        <v>36</v>
      </c>
      <c r="L49" s="82"/>
    </row>
    <row r="50" spans="1:12" ht="14.1" customHeight="1">
      <c r="A50" s="83" t="s">
        <v>62</v>
      </c>
      <c r="B50" s="84" t="s">
        <v>61</v>
      </c>
      <c r="C50" s="85"/>
      <c r="D50" s="84" t="s">
        <v>59</v>
      </c>
      <c r="E50" s="102">
        <v>10000</v>
      </c>
      <c r="F50" s="88" t="s">
        <v>34</v>
      </c>
      <c r="G50" s="103"/>
      <c r="H50" s="104" t="s">
        <v>59</v>
      </c>
      <c r="I50" s="88" t="s">
        <v>35</v>
      </c>
      <c r="J50" s="105" t="str">
        <f t="shared" si="0"/>
        <v/>
      </c>
      <c r="K50" s="86" t="s">
        <v>36</v>
      </c>
      <c r="L50" s="91"/>
    </row>
    <row r="51" spans="1:12" ht="14.1" customHeight="1">
      <c r="A51" s="83" t="s">
        <v>63</v>
      </c>
      <c r="B51" s="84" t="s">
        <v>61</v>
      </c>
      <c r="C51" s="85"/>
      <c r="D51" s="84" t="s">
        <v>59</v>
      </c>
      <c r="E51" s="102">
        <v>10000</v>
      </c>
      <c r="F51" s="88" t="s">
        <v>34</v>
      </c>
      <c r="G51" s="103"/>
      <c r="H51" s="104" t="s">
        <v>59</v>
      </c>
      <c r="I51" s="88" t="s">
        <v>35</v>
      </c>
      <c r="J51" s="105" t="str">
        <f t="shared" si="0"/>
        <v/>
      </c>
      <c r="K51" s="86" t="s">
        <v>36</v>
      </c>
      <c r="L51" s="91"/>
    </row>
    <row r="52" spans="1:12" ht="14.1" customHeight="1">
      <c r="A52" s="83" t="s">
        <v>64</v>
      </c>
      <c r="B52" s="84" t="s">
        <v>61</v>
      </c>
      <c r="C52" s="85"/>
      <c r="D52" s="84" t="s">
        <v>59</v>
      </c>
      <c r="E52" s="102">
        <v>10000</v>
      </c>
      <c r="F52" s="88" t="s">
        <v>34</v>
      </c>
      <c r="G52" s="103"/>
      <c r="H52" s="104" t="s">
        <v>59</v>
      </c>
      <c r="I52" s="88" t="s">
        <v>35</v>
      </c>
      <c r="J52" s="105" t="str">
        <f t="shared" si="0"/>
        <v/>
      </c>
      <c r="K52" s="86" t="s">
        <v>36</v>
      </c>
      <c r="L52" s="91"/>
    </row>
    <row r="53" spans="1:12" ht="14.1" customHeight="1">
      <c r="A53" s="83" t="s">
        <v>65</v>
      </c>
      <c r="B53" s="84" t="s">
        <v>61</v>
      </c>
      <c r="C53" s="85"/>
      <c r="D53" s="84" t="s">
        <v>59</v>
      </c>
      <c r="E53" s="102">
        <v>10000</v>
      </c>
      <c r="F53" s="88" t="s">
        <v>34</v>
      </c>
      <c r="G53" s="103"/>
      <c r="H53" s="104" t="s">
        <v>59</v>
      </c>
      <c r="I53" s="88" t="s">
        <v>35</v>
      </c>
      <c r="J53" s="105" t="str">
        <f t="shared" si="0"/>
        <v/>
      </c>
      <c r="K53" s="86" t="s">
        <v>36</v>
      </c>
      <c r="L53" s="91"/>
    </row>
    <row r="54" spans="1:12" ht="14.1" customHeight="1">
      <c r="A54" s="83" t="s">
        <v>66</v>
      </c>
      <c r="B54" s="84" t="s">
        <v>61</v>
      </c>
      <c r="C54" s="85"/>
      <c r="D54" s="84" t="s">
        <v>59</v>
      </c>
      <c r="E54" s="102">
        <v>10000</v>
      </c>
      <c r="F54" s="88" t="s">
        <v>34</v>
      </c>
      <c r="G54" s="103"/>
      <c r="H54" s="104" t="s">
        <v>59</v>
      </c>
      <c r="I54" s="88" t="s">
        <v>35</v>
      </c>
      <c r="J54" s="105" t="str">
        <f t="shared" si="0"/>
        <v/>
      </c>
      <c r="K54" s="86" t="s">
        <v>36</v>
      </c>
      <c r="L54" s="91"/>
    </row>
    <row r="55" spans="1:12" ht="14.1" customHeight="1">
      <c r="A55" s="83" t="s">
        <v>67</v>
      </c>
      <c r="B55" s="84" t="s">
        <v>61</v>
      </c>
      <c r="C55" s="85"/>
      <c r="D55" s="84" t="s">
        <v>59</v>
      </c>
      <c r="E55" s="102">
        <v>10000</v>
      </c>
      <c r="F55" s="88" t="s">
        <v>34</v>
      </c>
      <c r="G55" s="103"/>
      <c r="H55" s="104" t="s">
        <v>59</v>
      </c>
      <c r="I55" s="88" t="s">
        <v>35</v>
      </c>
      <c r="J55" s="105" t="str">
        <f t="shared" si="0"/>
        <v/>
      </c>
      <c r="K55" s="86" t="s">
        <v>36</v>
      </c>
      <c r="L55" s="91"/>
    </row>
    <row r="56" spans="1:12" ht="14.1" customHeight="1">
      <c r="A56" s="83" t="s">
        <v>68</v>
      </c>
      <c r="B56" s="84" t="s">
        <v>61</v>
      </c>
      <c r="C56" s="85"/>
      <c r="D56" s="84" t="s">
        <v>59</v>
      </c>
      <c r="E56" s="102">
        <v>10000</v>
      </c>
      <c r="F56" s="104" t="s">
        <v>34</v>
      </c>
      <c r="G56" s="103"/>
      <c r="H56" s="104" t="s">
        <v>59</v>
      </c>
      <c r="I56" s="104" t="s">
        <v>35</v>
      </c>
      <c r="J56" s="105" t="str">
        <f t="shared" si="0"/>
        <v/>
      </c>
      <c r="K56" s="86" t="s">
        <v>36</v>
      </c>
      <c r="L56" s="91"/>
    </row>
    <row r="57" spans="1:12" ht="14.1" customHeight="1">
      <c r="A57" s="83" t="s">
        <v>69</v>
      </c>
      <c r="B57" s="84" t="s">
        <v>61</v>
      </c>
      <c r="C57" s="85"/>
      <c r="D57" s="84" t="s">
        <v>59</v>
      </c>
      <c r="E57" s="102">
        <v>10000</v>
      </c>
      <c r="F57" s="104" t="s">
        <v>34</v>
      </c>
      <c r="G57" s="103"/>
      <c r="H57" s="104" t="s">
        <v>59</v>
      </c>
      <c r="I57" s="104" t="s">
        <v>35</v>
      </c>
      <c r="J57" s="105" t="str">
        <f>IF(G57&lt;&gt;"",E57*G57,"")</f>
        <v/>
      </c>
      <c r="K57" s="86" t="s">
        <v>36</v>
      </c>
      <c r="L57" s="91"/>
    </row>
    <row r="58" spans="1:12" ht="14.1" customHeight="1">
      <c r="A58" s="83" t="s">
        <v>70</v>
      </c>
      <c r="B58" s="84" t="s">
        <v>61</v>
      </c>
      <c r="C58" s="85"/>
      <c r="D58" s="86" t="s">
        <v>59</v>
      </c>
      <c r="E58" s="87">
        <v>10000</v>
      </c>
      <c r="F58" s="88" t="s">
        <v>34</v>
      </c>
      <c r="G58" s="89"/>
      <c r="H58" s="88" t="s">
        <v>59</v>
      </c>
      <c r="I58" s="88" t="s">
        <v>35</v>
      </c>
      <c r="J58" s="90" t="str">
        <f t="shared" si="0"/>
        <v/>
      </c>
      <c r="K58" s="86" t="s">
        <v>36</v>
      </c>
      <c r="L58" s="91"/>
    </row>
    <row r="59" spans="1:12" ht="14.1" customHeight="1" thickBot="1">
      <c r="A59" s="92" t="s">
        <v>71</v>
      </c>
      <c r="B59" s="93" t="s">
        <v>61</v>
      </c>
      <c r="C59" s="94"/>
      <c r="D59" s="95" t="s">
        <v>59</v>
      </c>
      <c r="E59" s="96">
        <v>10000</v>
      </c>
      <c r="F59" s="97" t="s">
        <v>34</v>
      </c>
      <c r="G59" s="98"/>
      <c r="H59" s="97" t="s">
        <v>59</v>
      </c>
      <c r="I59" s="97" t="s">
        <v>35</v>
      </c>
      <c r="J59" s="99" t="str">
        <f>IF(G59&lt;&gt;"",E59*G59,"")</f>
        <v/>
      </c>
      <c r="K59" s="95" t="s">
        <v>36</v>
      </c>
      <c r="L59" s="100"/>
    </row>
    <row r="60" spans="1:12" ht="14.1" customHeight="1" thickBot="1">
      <c r="A60" s="199" t="s">
        <v>72</v>
      </c>
      <c r="B60" s="200"/>
      <c r="C60" s="200"/>
      <c r="D60" s="200"/>
      <c r="E60" s="106"/>
      <c r="F60" s="97"/>
      <c r="G60" s="99"/>
      <c r="H60" s="97"/>
      <c r="I60" s="97"/>
      <c r="J60" s="99" t="str">
        <f>IF(+SUM(J5:J59)&lt;&gt;0,SUM(J5:J59),"")</f>
        <v/>
      </c>
      <c r="K60" s="95" t="s">
        <v>36</v>
      </c>
      <c r="L60" s="107"/>
    </row>
    <row r="61" spans="1:12" ht="3" customHeight="1">
      <c r="A61" s="108"/>
      <c r="B61" s="109"/>
      <c r="C61" s="108"/>
      <c r="D61" s="108"/>
      <c r="E61" s="110"/>
      <c r="F61" s="111"/>
      <c r="G61" s="111"/>
      <c r="H61" s="111"/>
      <c r="I61" s="111"/>
      <c r="J61" s="108"/>
      <c r="K61" s="112"/>
      <c r="L61" s="108"/>
    </row>
    <row r="62" spans="1:12" ht="16.5" customHeight="1">
      <c r="A62" s="108" t="s">
        <v>73</v>
      </c>
      <c r="B62" s="109"/>
      <c r="C62" s="191" t="str">
        <f>IF(J60&lt;&gt;"",J60,"")</f>
        <v/>
      </c>
      <c r="D62" s="191"/>
      <c r="E62" s="113" t="s">
        <v>80</v>
      </c>
      <c r="F62" s="111"/>
      <c r="G62" s="111"/>
      <c r="H62" s="111"/>
      <c r="I62" s="111"/>
      <c r="J62" s="108"/>
      <c r="K62" s="112"/>
      <c r="L62" s="108"/>
    </row>
    <row r="63" spans="1:12" s="118" customFormat="1" ht="18.75" customHeight="1">
      <c r="A63" s="116"/>
      <c r="B63" s="116"/>
      <c r="C63" s="116"/>
      <c r="D63" s="116"/>
      <c r="E63" s="117"/>
      <c r="F63" s="204"/>
      <c r="G63" s="204"/>
      <c r="H63" s="204"/>
      <c r="I63" s="204"/>
      <c r="J63" s="204"/>
      <c r="K63" s="205"/>
      <c r="L63" s="205"/>
    </row>
    <row r="64" spans="1:12" s="118" customFormat="1" ht="18.75" customHeight="1">
      <c r="A64" s="116"/>
      <c r="B64" s="117"/>
      <c r="C64" s="204"/>
      <c r="D64" s="204"/>
      <c r="E64" s="204"/>
      <c r="F64" s="204"/>
      <c r="G64" s="204"/>
      <c r="H64" s="116"/>
      <c r="I64" s="116"/>
      <c r="J64" s="117"/>
      <c r="K64" s="204"/>
      <c r="L64" s="204"/>
    </row>
    <row r="65" spans="1:12" ht="16.5" customHeight="1">
      <c r="A65" s="108"/>
      <c r="B65" s="109"/>
      <c r="C65" s="108"/>
      <c r="D65" s="108"/>
      <c r="E65" s="110"/>
      <c r="F65" s="109" t="s">
        <v>74</v>
      </c>
      <c r="G65" s="206"/>
      <c r="H65" s="206"/>
      <c r="I65" s="206"/>
      <c r="J65" s="108" t="s">
        <v>75</v>
      </c>
      <c r="K65" s="112"/>
      <c r="L65" s="108"/>
    </row>
    <row r="66" spans="1:12" ht="16.5" customHeight="1">
      <c r="A66" s="108" t="s">
        <v>86</v>
      </c>
      <c r="B66" s="109"/>
      <c r="C66" s="108"/>
      <c r="D66" s="108"/>
      <c r="E66" s="110"/>
      <c r="F66" s="111"/>
      <c r="G66" s="111"/>
      <c r="H66" s="111"/>
      <c r="I66" s="111"/>
      <c r="J66" s="108"/>
      <c r="K66" s="112"/>
      <c r="L66" s="108"/>
    </row>
    <row r="67" spans="1:12" s="44" customFormat="1" ht="16.5" customHeight="1">
      <c r="A67" s="108"/>
      <c r="B67" s="108" t="s">
        <v>21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1:12" s="44" customFormat="1" ht="16.5" customHeight="1">
      <c r="A68" s="109"/>
      <c r="B68" s="109" t="s">
        <v>76</v>
      </c>
      <c r="C68" s="114"/>
      <c r="D68" s="109" t="s">
        <v>77</v>
      </c>
      <c r="E68" s="201"/>
      <c r="F68" s="201"/>
      <c r="G68" s="108"/>
      <c r="H68" s="207" t="s">
        <v>78</v>
      </c>
      <c r="I68" s="207"/>
      <c r="J68" s="201"/>
      <c r="K68" s="201"/>
      <c r="L68" s="108"/>
    </row>
    <row r="69" spans="1:12" s="44" customFormat="1" ht="16.5" customHeight="1">
      <c r="A69" s="109" t="s">
        <v>4</v>
      </c>
      <c r="B69" s="201"/>
      <c r="C69" s="201"/>
      <c r="D69" s="201"/>
      <c r="E69" s="201"/>
      <c r="F69" s="201"/>
      <c r="G69" s="109" t="s">
        <v>1</v>
      </c>
      <c r="H69" s="202"/>
      <c r="I69" s="202"/>
      <c r="J69" s="202"/>
      <c r="K69" s="203"/>
      <c r="L69" s="108"/>
    </row>
    <row r="70" spans="1:12" ht="3" customHeight="1">
      <c r="A70" s="108"/>
      <c r="B70" s="109"/>
      <c r="C70" s="108"/>
      <c r="D70" s="108"/>
      <c r="E70" s="110"/>
      <c r="F70" s="111"/>
      <c r="G70" s="111"/>
      <c r="H70" s="111"/>
      <c r="I70" s="111"/>
      <c r="J70" s="108"/>
      <c r="K70" s="112"/>
      <c r="L70" s="108"/>
    </row>
    <row r="71" spans="1:12">
      <c r="A71" s="115" t="s">
        <v>79</v>
      </c>
      <c r="B71" s="109"/>
      <c r="C71" s="108"/>
      <c r="D71" s="108"/>
      <c r="E71" s="110"/>
      <c r="F71" s="111"/>
      <c r="G71" s="111"/>
      <c r="H71" s="111"/>
      <c r="I71" s="111"/>
      <c r="J71" s="108"/>
      <c r="K71" s="112"/>
      <c r="L71" s="108"/>
    </row>
    <row r="72" spans="1:12">
      <c r="B72" s="68"/>
    </row>
    <row r="73" spans="1:12">
      <c r="B73" s="68"/>
    </row>
  </sheetData>
  <mergeCells count="16">
    <mergeCell ref="B69:F69"/>
    <mergeCell ref="H69:K69"/>
    <mergeCell ref="F63:J63"/>
    <mergeCell ref="K63:L63"/>
    <mergeCell ref="C64:G64"/>
    <mergeCell ref="K64:L64"/>
    <mergeCell ref="G65:I65"/>
    <mergeCell ref="E68:F68"/>
    <mergeCell ref="H68:I68"/>
    <mergeCell ref="J68:K68"/>
    <mergeCell ref="C62:D62"/>
    <mergeCell ref="A1:L1"/>
    <mergeCell ref="A4:B4"/>
    <mergeCell ref="C4:D4"/>
    <mergeCell ref="E4:K4"/>
    <mergeCell ref="A60:D60"/>
  </mergeCells>
  <phoneticPr fontId="2"/>
  <dataValidations count="2">
    <dataValidation type="decimal" allowBlank="1" showInputMessage="1" showErrorMessage="1" sqref="G5:G59" xr:uid="{AB41D08B-41FD-4F56-856E-F27BFBAB9173}">
      <formula1>0.5</formula1>
      <formula2>100</formula2>
    </dataValidation>
    <dataValidation type="whole" allowBlank="1" showInputMessage="1" showErrorMessage="1" sqref="C5:C59" xr:uid="{76B9A6BA-368C-481E-8DB6-BD0BFF27C867}">
      <formula1>1</formula1>
      <formula2>100</formula2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scale="84" orientation="portrait" horizontalDpi="4294967293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ダブルス</vt:lpstr>
      <vt:lpstr>シングルス</vt:lpstr>
      <vt:lpstr>混合ダブルス</vt:lpstr>
      <vt:lpstr>参加明細書</vt:lpstr>
      <vt:lpstr>シングルス!Print_Area</vt:lpstr>
      <vt:lpstr>ダブルス!Print_Area</vt:lpstr>
      <vt:lpstr>混合ダブルス!Print_Area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kisccp21</cp:lastModifiedBy>
  <cp:lastPrinted>2021-07-08T00:52:42Z</cp:lastPrinted>
  <dcterms:created xsi:type="dcterms:W3CDTF">2007-06-04T00:14:45Z</dcterms:created>
  <dcterms:modified xsi:type="dcterms:W3CDTF">2022-07-19T06:45:39Z</dcterms:modified>
</cp:coreProperties>
</file>