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75" activeTab="1"/>
  </bookViews>
  <sheets>
    <sheet name="納入表" sheetId="1" r:id="rId1"/>
    <sheet name="ダブルス" sheetId="2" r:id="rId2"/>
    <sheet name="シングルス" sheetId="3" r:id="rId3"/>
  </sheets>
  <definedNames>
    <definedName name="_xlfn.SINGLE" hidden="1">#NAME?</definedName>
    <definedName name="_xlnm.Print_Area" localSheetId="2">'シングルス'!$A$1:$N$32</definedName>
    <definedName name="_xlnm.Print_Area" localSheetId="1">'ダブルス'!$A$1:$N$41</definedName>
    <definedName name="_xlnm.Print_Area" localSheetId="0">'納入表'!$A$1:$L$53</definedName>
  </definedNames>
  <calcPr fullCalcOnLoad="1"/>
</workbook>
</file>

<file path=xl/sharedStrings.xml><?xml version="1.0" encoding="utf-8"?>
<sst xmlns="http://schemas.openxmlformats.org/spreadsheetml/2006/main" count="312" uniqueCount="65">
  <si>
    <t>第６９回全九州社会人バドミントン選手権大会　参加申込書</t>
  </si>
  <si>
    <t>単の部</t>
  </si>
  <si>
    <t>都道府県名</t>
  </si>
  <si>
    <t>種目</t>
  </si>
  <si>
    <t>ランク</t>
  </si>
  <si>
    <t>氏名</t>
  </si>
  <si>
    <t>ふりがな</t>
  </si>
  <si>
    <t>生年月日
（西暦）</t>
  </si>
  <si>
    <t>年齢</t>
  </si>
  <si>
    <t>都道
府県名</t>
  </si>
  <si>
    <t>他の
出場種目</t>
  </si>
  <si>
    <t>他県
納入</t>
  </si>
  <si>
    <t>会員№
10桁</t>
  </si>
  <si>
    <t>申込責任者</t>
  </si>
  <si>
    <t>住所</t>
  </si>
  <si>
    <t>連絡先TEL</t>
  </si>
  <si>
    <t>記入上の注意</t>
  </si>
  <si>
    <t>①</t>
  </si>
  <si>
    <t>「種目」の欄には、４０ＷＤ（４０女複）、５０ＭＤ（５０男複）、ＸＤ（一般混合）、４０ＸＤ（４０混合）のように、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</si>
  <si>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</si>
  <si>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</si>
  <si>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</si>
  <si>
    <r>
      <t xml:space="preserve">第６９回全九州社会人バドミントン選手権大会  </t>
    </r>
    <r>
      <rPr>
        <sz val="16"/>
        <rFont val="ＭＳ Ｐゴシック"/>
        <family val="3"/>
      </rPr>
      <t xml:space="preserve">参 加 料 納 入 表 </t>
    </r>
  </si>
  <si>
    <t>県名</t>
  </si>
  <si>
    <t>県</t>
  </si>
  <si>
    <t>種　　目</t>
  </si>
  <si>
    <t>数</t>
  </si>
  <si>
    <t>金　額　（他の県納入額は除くこと）</t>
  </si>
  <si>
    <t>他納入分（例0.5福岡）</t>
  </si>
  <si>
    <t>一般男子</t>
  </si>
  <si>
    <t>単</t>
  </si>
  <si>
    <t>名</t>
  </si>
  <si>
    <t>×</t>
  </si>
  <si>
    <t>＝</t>
  </si>
  <si>
    <t>円</t>
  </si>
  <si>
    <t>男子30歳以上</t>
  </si>
  <si>
    <t>男子40歳以上</t>
  </si>
  <si>
    <t>男子50歳以上</t>
  </si>
  <si>
    <t>男子55歳以上</t>
  </si>
  <si>
    <t>男子60歳以上</t>
  </si>
  <si>
    <t>男子65歳以上</t>
  </si>
  <si>
    <t>男子70歳以上</t>
  </si>
  <si>
    <t>一般女子</t>
  </si>
  <si>
    <t>女子30歳以上</t>
  </si>
  <si>
    <t>女子40歳以上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</si>
  <si>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</si>
  <si>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</si>
  <si>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</si>
  <si>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</si>
  <si>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</si>
  <si>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</si>
  <si>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</si>
  <si>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一般</t>
  </si>
  <si>
    <t>混合複</t>
  </si>
  <si>
    <t>30歳以上</t>
  </si>
  <si>
    <t>40歳以上</t>
  </si>
  <si>
    <t>50歳以上</t>
  </si>
  <si>
    <t>合　　　　　計</t>
  </si>
  <si>
    <t>上記の通り、参加料合計</t>
  </si>
  <si>
    <t>円を納入いたします。</t>
  </si>
  <si>
    <t>令和５年　　 月　 　 日</t>
  </si>
  <si>
    <t>〒</t>
  </si>
  <si>
    <t>複の部　　　　　混合複の部</t>
  </si>
  <si>
    <t>鹿児島</t>
  </si>
  <si>
    <t>鹿児島県バドミントン協会で記入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</si>
</sst>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 ;[Red]\-#,##0\ "/>
    <numFmt numFmtId="182" formatCode="_-&quot;¥&quot;* #,##0.00_-\ ;\-&quot;¥&quot;* #,##0.00_-\ ;_-&quot;¥&quot;* &quot;-&quot;??_-\ ;_-@_-"/>
    <numFmt numFmtId="183" formatCode="#,##0.0_ ;[Red]\-#,##0.0\ "/>
    <numFmt numFmtId="184" formatCode="[$]ggge&quot;年&quot;m&quot;月&quot;d&quot;日&quot;;@"/>
    <numFmt numFmtId="185" formatCode="[$]gge&quot;年&quot;m&quot;月&quot;d&quot;日&quot;;@"/>
  </numFmts>
  <fonts count="56"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u val="single"/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 style="hair"/>
      <bottom/>
    </border>
    <border>
      <left style="hair"/>
      <right/>
      <top style="hair"/>
      <bottom style="thin"/>
    </border>
    <border>
      <left style="hair"/>
      <right style="thin"/>
      <top style="hair"/>
      <bottom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/>
    </border>
    <border>
      <left style="thin"/>
      <right/>
      <top/>
      <bottom style="thin"/>
    </border>
    <border>
      <left>
        <color indexed="63"/>
      </left>
      <right style="hair"/>
      <top style="thin"/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/>
      <right style="hair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5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2" fillId="0" borderId="0" xfId="63" applyFont="1">
      <alignment vertical="center"/>
      <protection/>
    </xf>
    <xf numFmtId="0" fontId="3" fillId="0" borderId="0" xfId="63" applyFont="1" applyAlignment="1">
      <alignment/>
      <protection/>
    </xf>
    <xf numFmtId="0" fontId="1" fillId="0" borderId="0" xfId="63" applyFont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1" fillId="0" borderId="10" xfId="63" applyFont="1" applyBorder="1">
      <alignment vertical="center"/>
      <protection/>
    </xf>
    <xf numFmtId="0" fontId="1" fillId="0" borderId="0" xfId="63" applyFont="1" applyBorder="1">
      <alignment vertical="center"/>
      <protection/>
    </xf>
    <xf numFmtId="0" fontId="3" fillId="0" borderId="0" xfId="63" applyFont="1" applyBorder="1">
      <alignment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righ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7" fillId="0" borderId="0" xfId="63" applyFont="1" applyBorder="1">
      <alignment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1" fillId="0" borderId="11" xfId="63" applyFont="1" applyBorder="1" applyAlignment="1">
      <alignment horizontal="left" vertical="center"/>
      <protection/>
    </xf>
    <xf numFmtId="0" fontId="1" fillId="0" borderId="11" xfId="63" applyFont="1" applyBorder="1" applyAlignment="1">
      <alignment vertical="center" shrinkToFit="1"/>
      <protection/>
    </xf>
    <xf numFmtId="0" fontId="3" fillId="0" borderId="0" xfId="63" applyFont="1" applyBorder="1" applyAlignment="1">
      <alignment horizontal="left" vertical="center"/>
      <protection/>
    </xf>
    <xf numFmtId="0" fontId="3" fillId="0" borderId="21" xfId="63" applyFont="1" applyBorder="1">
      <alignment vertical="center"/>
      <protection/>
    </xf>
    <xf numFmtId="0" fontId="2" fillId="0" borderId="21" xfId="63" applyFont="1" applyBorder="1" applyAlignment="1">
      <alignment horizontal="right" vertical="center"/>
      <protection/>
    </xf>
    <xf numFmtId="0" fontId="2" fillId="0" borderId="21" xfId="63" applyFont="1" applyBorder="1">
      <alignment vertical="center"/>
      <protection/>
    </xf>
    <xf numFmtId="3" fontId="2" fillId="0" borderId="21" xfId="63" applyNumberFormat="1" applyFont="1" applyBorder="1" applyAlignment="1">
      <alignment horizontal="center" vertical="center"/>
      <protection/>
    </xf>
    <xf numFmtId="41" fontId="2" fillId="0" borderId="21" xfId="63" applyNumberFormat="1" applyFont="1" applyBorder="1">
      <alignment vertical="center"/>
      <protection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1" fillId="0" borderId="25" xfId="0" applyFont="1" applyBorder="1" applyAlignment="1" applyProtection="1">
      <alignment horizontal="center" vertical="center" wrapText="1" shrinkToFit="1"/>
      <protection locked="0"/>
    </xf>
    <xf numFmtId="0" fontId="1" fillId="0" borderId="26" xfId="0" applyFont="1" applyBorder="1" applyAlignment="1" applyProtection="1">
      <alignment horizontal="center" vertical="center" wrapText="1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1" fillId="0" borderId="23" xfId="63" applyFont="1" applyBorder="1">
      <alignment vertical="center"/>
      <protection/>
    </xf>
    <xf numFmtId="0" fontId="0" fillId="0" borderId="0" xfId="63" applyBorder="1">
      <alignment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left" vertical="center"/>
      <protection/>
    </xf>
    <xf numFmtId="0" fontId="1" fillId="0" borderId="0" xfId="63" applyFont="1" applyBorder="1" applyAlignment="1">
      <alignment vertical="center" shrinkToFit="1"/>
      <protection/>
    </xf>
    <xf numFmtId="49" fontId="3" fillId="0" borderId="32" xfId="0" applyNumberFormat="1" applyFont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3" fontId="2" fillId="0" borderId="0" xfId="63" applyNumberFormat="1" applyFont="1" applyAlignment="1">
      <alignment horizontal="center" vertical="center"/>
      <protection/>
    </xf>
    <xf numFmtId="41" fontId="2" fillId="0" borderId="0" xfId="63" applyNumberFormat="1" applyFont="1">
      <alignment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 shrinkToFit="1"/>
      <protection/>
    </xf>
    <xf numFmtId="0" fontId="3" fillId="0" borderId="35" xfId="63" applyFont="1" applyBorder="1">
      <alignment vertical="center"/>
      <protection/>
    </xf>
    <xf numFmtId="0" fontId="3" fillId="0" borderId="36" xfId="63" applyFont="1" applyBorder="1" applyAlignment="1">
      <alignment horizontal="center" vertical="center"/>
      <protection/>
    </xf>
    <xf numFmtId="181" fontId="3" fillId="4" borderId="35" xfId="51" applyNumberFormat="1" applyFont="1" applyFill="1" applyBorder="1" applyAlignment="1">
      <alignment horizontal="center" vertical="center"/>
    </xf>
    <xf numFmtId="3" fontId="3" fillId="0" borderId="15" xfId="61" applyNumberFormat="1" applyFont="1" applyBorder="1" applyAlignment="1">
      <alignment horizontal="center" vertical="center"/>
    </xf>
    <xf numFmtId="41" fontId="3" fillId="0" borderId="37" xfId="63" applyNumberFormat="1" applyFont="1" applyBorder="1">
      <alignment vertical="center"/>
      <protection/>
    </xf>
    <xf numFmtId="183" fontId="3" fillId="4" borderId="37" xfId="51" applyNumberFormat="1" applyFont="1" applyFill="1" applyBorder="1" applyAlignment="1">
      <alignment horizontal="center" vertical="center"/>
    </xf>
    <xf numFmtId="38" fontId="3" fillId="0" borderId="21" xfId="51" applyNumberFormat="1" applyFont="1" applyBorder="1" applyAlignment="1">
      <alignment horizontal="center" vertical="center"/>
    </xf>
    <xf numFmtId="0" fontId="3" fillId="0" borderId="17" xfId="63" applyFont="1" applyBorder="1">
      <alignment vertical="center"/>
      <protection/>
    </xf>
    <xf numFmtId="0" fontId="3" fillId="0" borderId="38" xfId="63" applyFont="1" applyBorder="1" applyAlignment="1">
      <alignment horizontal="center" vertical="center"/>
      <protection/>
    </xf>
    <xf numFmtId="181" fontId="3" fillId="4" borderId="17" xfId="51" applyNumberFormat="1" applyFont="1" applyFill="1" applyBorder="1" applyAlignment="1">
      <alignment horizontal="center" vertical="center"/>
    </xf>
    <xf numFmtId="0" fontId="3" fillId="0" borderId="39" xfId="63" applyFont="1" applyBorder="1" applyAlignment="1">
      <alignment horizontal="center" vertical="center"/>
      <protection/>
    </xf>
    <xf numFmtId="3" fontId="3" fillId="0" borderId="40" xfId="61" applyNumberFormat="1" applyFont="1" applyFill="1" applyBorder="1" applyAlignment="1">
      <alignment horizontal="center" vertical="center"/>
    </xf>
    <xf numFmtId="41" fontId="3" fillId="0" borderId="41" xfId="63" applyNumberFormat="1" applyFont="1" applyBorder="1">
      <alignment vertical="center"/>
      <protection/>
    </xf>
    <xf numFmtId="183" fontId="3" fillId="4" borderId="41" xfId="51" applyNumberFormat="1" applyFont="1" applyFill="1" applyBorder="1" applyAlignment="1">
      <alignment horizontal="center" vertical="center"/>
    </xf>
    <xf numFmtId="38" fontId="3" fillId="0" borderId="42" xfId="51" applyNumberFormat="1" applyFont="1" applyFill="1" applyBorder="1" applyAlignment="1">
      <alignment horizontal="center" vertical="center"/>
    </xf>
    <xf numFmtId="0" fontId="3" fillId="0" borderId="40" xfId="63" applyFont="1" applyBorder="1">
      <alignment vertical="center"/>
      <protection/>
    </xf>
    <xf numFmtId="0" fontId="3" fillId="0" borderId="43" xfId="63" applyFont="1" applyBorder="1" applyAlignment="1">
      <alignment horizontal="center" vertical="center"/>
      <protection/>
    </xf>
    <xf numFmtId="181" fontId="3" fillId="4" borderId="40" xfId="51" applyNumberFormat="1" applyFont="1" applyFill="1" applyBorder="1" applyAlignment="1">
      <alignment horizontal="center" vertical="center"/>
    </xf>
    <xf numFmtId="0" fontId="3" fillId="0" borderId="23" xfId="63" applyFont="1" applyBorder="1" applyAlignment="1">
      <alignment horizontal="center" vertical="center"/>
      <protection/>
    </xf>
    <xf numFmtId="41" fontId="3" fillId="0" borderId="0" xfId="63" applyNumberFormat="1" applyFont="1">
      <alignment vertical="center"/>
      <protection/>
    </xf>
    <xf numFmtId="183" fontId="3" fillId="4" borderId="0" xfId="51" applyNumberFormat="1" applyFont="1" applyFill="1" applyBorder="1" applyAlignment="1">
      <alignment horizontal="center" vertical="center"/>
    </xf>
    <xf numFmtId="3" fontId="3" fillId="0" borderId="35" xfId="61" applyNumberFormat="1" applyFont="1" applyBorder="1" applyAlignment="1">
      <alignment horizontal="center" vertical="center"/>
    </xf>
    <xf numFmtId="0" fontId="3" fillId="0" borderId="36" xfId="63" applyFont="1" applyBorder="1">
      <alignment vertical="center"/>
      <protection/>
    </xf>
    <xf numFmtId="183" fontId="3" fillId="4" borderId="42" xfId="51" applyNumberFormat="1" applyFont="1" applyFill="1" applyBorder="1" applyAlignment="1">
      <alignment horizontal="center" vertical="center"/>
    </xf>
    <xf numFmtId="41" fontId="3" fillId="0" borderId="42" xfId="63" applyNumberFormat="1" applyFont="1" applyBorder="1">
      <alignment vertical="center"/>
      <protection/>
    </xf>
    <xf numFmtId="0" fontId="3" fillId="0" borderId="38" xfId="63" applyFont="1" applyBorder="1">
      <alignment vertical="center"/>
      <protection/>
    </xf>
    <xf numFmtId="38" fontId="3" fillId="0" borderId="44" xfId="51" applyNumberFormat="1" applyFont="1" applyFill="1" applyBorder="1" applyAlignment="1">
      <alignment horizontal="center" vertical="center"/>
    </xf>
    <xf numFmtId="183" fontId="3" fillId="4" borderId="44" xfId="51" applyNumberFormat="1" applyFont="1" applyFill="1" applyBorder="1" applyAlignment="1">
      <alignment horizontal="center" vertical="center"/>
    </xf>
    <xf numFmtId="41" fontId="3" fillId="0" borderId="44" xfId="63" applyNumberFormat="1" applyFont="1" applyBorder="1">
      <alignment vertical="center"/>
      <protection/>
    </xf>
    <xf numFmtId="0" fontId="3" fillId="0" borderId="43" xfId="63" applyFont="1" applyBorder="1">
      <alignment vertical="center"/>
      <protection/>
    </xf>
    <xf numFmtId="0" fontId="3" fillId="0" borderId="45" xfId="63" applyFont="1" applyBorder="1">
      <alignment vertical="center"/>
      <protection/>
    </xf>
    <xf numFmtId="181" fontId="3" fillId="4" borderId="45" xfId="51" applyNumberFormat="1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/>
    </xf>
    <xf numFmtId="0" fontId="3" fillId="0" borderId="39" xfId="63" applyFont="1" applyBorder="1">
      <alignment vertical="center"/>
      <protection/>
    </xf>
    <xf numFmtId="0" fontId="3" fillId="0" borderId="19" xfId="63" applyFont="1" applyBorder="1">
      <alignment vertical="center"/>
      <protection/>
    </xf>
    <xf numFmtId="0" fontId="3" fillId="0" borderId="46" xfId="63" applyFont="1" applyBorder="1" applyAlignment="1">
      <alignment horizontal="center" vertical="center"/>
      <protection/>
    </xf>
    <xf numFmtId="181" fontId="3" fillId="4" borderId="19" xfId="51" applyNumberFormat="1" applyFont="1" applyFill="1" applyBorder="1" applyAlignment="1">
      <alignment horizontal="center" vertical="center"/>
    </xf>
    <xf numFmtId="3" fontId="3" fillId="0" borderId="19" xfId="61" applyNumberFormat="1" applyFont="1" applyFill="1" applyBorder="1" applyAlignment="1">
      <alignment horizontal="center" vertical="center"/>
    </xf>
    <xf numFmtId="41" fontId="3" fillId="0" borderId="11" xfId="63" applyNumberFormat="1" applyFont="1" applyBorder="1">
      <alignment vertical="center"/>
      <protection/>
    </xf>
    <xf numFmtId="183" fontId="3" fillId="4" borderId="47" xfId="51" applyNumberFormat="1" applyFont="1" applyFill="1" applyBorder="1" applyAlignment="1">
      <alignment horizontal="center" vertical="center"/>
    </xf>
    <xf numFmtId="41" fontId="3" fillId="0" borderId="47" xfId="63" applyNumberFormat="1" applyFont="1" applyBorder="1">
      <alignment vertical="center"/>
      <protection/>
    </xf>
    <xf numFmtId="0" fontId="3" fillId="0" borderId="48" xfId="63" applyFont="1" applyBorder="1" applyAlignment="1">
      <alignment horizontal="center" vertical="center"/>
      <protection/>
    </xf>
    <xf numFmtId="0" fontId="3" fillId="0" borderId="46" xfId="63" applyFont="1" applyBorder="1">
      <alignment vertical="center"/>
      <protection/>
    </xf>
    <xf numFmtId="3" fontId="3" fillId="0" borderId="45" xfId="63" applyNumberFormat="1" applyFont="1" applyBorder="1" applyAlignment="1">
      <alignment horizontal="center" vertical="center"/>
      <protection/>
    </xf>
    <xf numFmtId="3" fontId="3" fillId="0" borderId="17" xfId="63" applyNumberFormat="1" applyFont="1" applyBorder="1" applyAlignment="1">
      <alignment horizontal="center" vertical="center"/>
      <protection/>
    </xf>
    <xf numFmtId="3" fontId="3" fillId="0" borderId="19" xfId="63" applyNumberFormat="1" applyFont="1" applyBorder="1" applyAlignment="1">
      <alignment horizontal="center" vertical="center"/>
      <protection/>
    </xf>
    <xf numFmtId="38" fontId="3" fillId="0" borderId="47" xfId="51" applyNumberFormat="1" applyFont="1" applyFill="1" applyBorder="1" applyAlignment="1">
      <alignment horizontal="center" vertical="center"/>
    </xf>
    <xf numFmtId="3" fontId="3" fillId="0" borderId="13" xfId="63" applyNumberFormat="1" applyFont="1" applyBorder="1" applyAlignment="1">
      <alignment horizontal="center" vertical="center"/>
      <protection/>
    </xf>
    <xf numFmtId="41" fontId="3" fillId="0" borderId="24" xfId="63" applyNumberFormat="1" applyFont="1" applyBorder="1">
      <alignment vertical="center"/>
      <protection/>
    </xf>
    <xf numFmtId="38" fontId="3" fillId="0" borderId="24" xfId="51" applyNumberFormat="1" applyFont="1" applyBorder="1" applyAlignment="1">
      <alignment horizontal="center" vertical="center"/>
    </xf>
    <xf numFmtId="0" fontId="3" fillId="0" borderId="34" xfId="63" applyFont="1" applyBorder="1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right" vertical="center"/>
      <protection/>
    </xf>
    <xf numFmtId="3" fontId="3" fillId="0" borderId="0" xfId="63" applyNumberFormat="1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3" fontId="3" fillId="0" borderId="0" xfId="63" applyNumberFormat="1" applyFont="1">
      <alignment vertical="center"/>
      <protection/>
    </xf>
    <xf numFmtId="0" fontId="6" fillId="0" borderId="0" xfId="63" applyFont="1" applyAlignment="1">
      <alignment/>
      <protection/>
    </xf>
    <xf numFmtId="0" fontId="55" fillId="0" borderId="0" xfId="63" applyFont="1" applyAlignment="1">
      <alignment/>
      <protection/>
    </xf>
    <xf numFmtId="0" fontId="6" fillId="0" borderId="0" xfId="63" applyFont="1" applyAlignment="1">
      <alignment horizontal="center"/>
      <protection/>
    </xf>
    <xf numFmtId="0" fontId="1" fillId="0" borderId="0" xfId="63" applyFont="1" applyAlignment="1">
      <alignment horizontal="center" vertical="center"/>
      <protection/>
    </xf>
    <xf numFmtId="0" fontId="1" fillId="0" borderId="0" xfId="63" applyFont="1" applyAlignment="1">
      <alignment horizontal="right" vertical="center"/>
      <protection/>
    </xf>
    <xf numFmtId="0" fontId="8" fillId="0" borderId="0" xfId="63" applyFont="1" applyAlignment="1">
      <alignment horizontal="right" vertical="center"/>
      <protection/>
    </xf>
    <xf numFmtId="49" fontId="1" fillId="0" borderId="0" xfId="63" applyNumberFormat="1" applyFont="1">
      <alignment vertical="center"/>
      <protection/>
    </xf>
    <xf numFmtId="0" fontId="1" fillId="0" borderId="11" xfId="63" applyFont="1" applyBorder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4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49" fontId="3" fillId="0" borderId="50" xfId="0" applyNumberFormat="1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vertical="center" shrinkToFit="1"/>
      <protection locked="0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49" fontId="3" fillId="0" borderId="53" xfId="0" applyNumberFormat="1" applyFont="1" applyBorder="1" applyAlignment="1" applyProtection="1">
      <alignment horizontal="center" vertical="center" shrinkToFit="1"/>
      <protection locked="0"/>
    </xf>
    <xf numFmtId="49" fontId="3" fillId="0" borderId="54" xfId="0" applyNumberFormat="1" applyFont="1" applyBorder="1" applyAlignment="1" applyProtection="1">
      <alignment horizontal="center" vertical="center" shrinkToFit="1"/>
      <protection locked="0"/>
    </xf>
    <xf numFmtId="49" fontId="3" fillId="0" borderId="55" xfId="0" applyNumberFormat="1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center" vertical="center" shrinkToFit="1"/>
    </xf>
    <xf numFmtId="0" fontId="3" fillId="0" borderId="56" xfId="63" applyFont="1" applyBorder="1" applyAlignment="1">
      <alignment horizontal="left" vertical="center"/>
      <protection/>
    </xf>
    <xf numFmtId="0" fontId="2" fillId="0" borderId="11" xfId="63" applyFont="1" applyBorder="1" applyAlignment="1">
      <alignment horizontal="right" vertical="center"/>
      <protection/>
    </xf>
    <xf numFmtId="0" fontId="2" fillId="0" borderId="11" xfId="63" applyFont="1" applyBorder="1">
      <alignment vertical="center"/>
      <protection/>
    </xf>
    <xf numFmtId="3" fontId="2" fillId="0" borderId="11" xfId="63" applyNumberFormat="1" applyFont="1" applyBorder="1" applyAlignment="1">
      <alignment horizontal="center" vertical="center"/>
      <protection/>
    </xf>
    <xf numFmtId="41" fontId="2" fillId="0" borderId="11" xfId="63" applyNumberFormat="1" applyFont="1" applyBorder="1">
      <alignment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48" xfId="63" applyFont="1" applyBorder="1">
      <alignment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32" borderId="5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0" xfId="63" applyFont="1" applyAlignment="1">
      <alignment horizontal="center" vertical="center"/>
      <protection/>
    </xf>
    <xf numFmtId="0" fontId="1" fillId="0" borderId="0" xfId="63" applyFont="1" applyAlignment="1">
      <alignment horizontal="right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0" fillId="0" borderId="11" xfId="63" applyBorder="1">
      <alignment vertical="center"/>
      <protection/>
    </xf>
    <xf numFmtId="0" fontId="1" fillId="0" borderId="0" xfId="63" applyFont="1" applyAlignment="1">
      <alignment vertical="center" shrinkToFit="1"/>
      <protection/>
    </xf>
    <xf numFmtId="0" fontId="5" fillId="0" borderId="0" xfId="63" applyFont="1" applyAlignment="1">
      <alignment vertical="center" shrinkToFit="1"/>
      <protection/>
    </xf>
    <xf numFmtId="0" fontId="1" fillId="0" borderId="11" xfId="63" applyFont="1" applyBorder="1" applyAlignment="1">
      <alignment horizontal="center" vertical="center" shrinkToFit="1"/>
      <protection/>
    </xf>
    <xf numFmtId="49" fontId="1" fillId="0" borderId="11" xfId="63" applyNumberFormat="1" applyFont="1" applyBorder="1" applyAlignment="1">
      <alignment horizontal="center" vertical="center"/>
      <protection/>
    </xf>
    <xf numFmtId="0" fontId="3" fillId="0" borderId="58" xfId="63" applyFont="1" applyBorder="1">
      <alignment vertical="center"/>
      <protection/>
    </xf>
    <xf numFmtId="0" fontId="0" fillId="0" borderId="59" xfId="64" applyBorder="1">
      <alignment vertical="center"/>
      <protection/>
    </xf>
    <xf numFmtId="0" fontId="0" fillId="0" borderId="60" xfId="64" applyBorder="1">
      <alignment vertical="center"/>
      <protection/>
    </xf>
    <xf numFmtId="0" fontId="3" fillId="0" borderId="56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181" fontId="2" fillId="0" borderId="0" xfId="51" applyNumberFormat="1" applyFont="1" applyBorder="1" applyAlignment="1">
      <alignment vertical="center"/>
    </xf>
    <xf numFmtId="0" fontId="3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" vertical="center" shrinkToFit="1"/>
      <protection/>
    </xf>
    <xf numFmtId="0" fontId="11" fillId="0" borderId="61" xfId="63" applyFont="1" applyBorder="1" applyAlignment="1">
      <alignment horizontal="center" vertical="center"/>
      <protection/>
    </xf>
    <xf numFmtId="0" fontId="13" fillId="0" borderId="61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3" fontId="3" fillId="0" borderId="62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center" vertical="center"/>
      <protection/>
    </xf>
    <xf numFmtId="3" fontId="3" fillId="0" borderId="26" xfId="63" applyNumberFormat="1" applyFont="1" applyBorder="1" applyAlignment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14" fontId="3" fillId="0" borderId="49" xfId="0" applyNumberFormat="1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14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3" fillId="32" borderId="63" xfId="0" applyFont="1" applyFill="1" applyBorder="1" applyAlignment="1" applyProtection="1">
      <alignment horizontal="center" vertical="center" textRotation="255"/>
      <protection locked="0"/>
    </xf>
    <xf numFmtId="0" fontId="3" fillId="32" borderId="64" xfId="0" applyFont="1" applyFill="1" applyBorder="1" applyAlignment="1" applyProtection="1">
      <alignment horizontal="center" vertical="center" textRotation="255"/>
      <protection locked="0"/>
    </xf>
    <xf numFmtId="0" fontId="3" fillId="32" borderId="65" xfId="0" applyFont="1" applyFill="1" applyBorder="1" applyAlignment="1" applyProtection="1">
      <alignment horizontal="center" vertical="center" textRotation="255"/>
      <protection locked="0"/>
    </xf>
    <xf numFmtId="0" fontId="1" fillId="0" borderId="0" xfId="63" applyFont="1" applyBorder="1" applyAlignment="1">
      <alignment horizontal="left"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right" vertical="center"/>
      <protection/>
    </xf>
    <xf numFmtId="0" fontId="0" fillId="0" borderId="0" xfId="63" applyBorder="1">
      <alignment vertical="center"/>
      <protection/>
    </xf>
    <xf numFmtId="0" fontId="1" fillId="0" borderId="0" xfId="63" applyFont="1" applyBorder="1" applyAlignment="1">
      <alignment vertical="center" shrinkToFit="1"/>
      <protection/>
    </xf>
    <xf numFmtId="0" fontId="5" fillId="0" borderId="0" xfId="63" applyFont="1" applyBorder="1" applyAlignment="1">
      <alignment vertical="center" shrinkToFit="1"/>
      <protection/>
    </xf>
    <xf numFmtId="0" fontId="0" fillId="0" borderId="0" xfId="63" applyBorder="1" applyAlignment="1">
      <alignment horizontal="center" vertical="center" shrinkToFit="1"/>
      <protection/>
    </xf>
    <xf numFmtId="49" fontId="1" fillId="0" borderId="0" xfId="63" applyNumberFormat="1" applyFont="1" applyBorder="1" applyAlignment="1">
      <alignment horizontal="right" vertical="center"/>
      <protection/>
    </xf>
    <xf numFmtId="0" fontId="1" fillId="0" borderId="0" xfId="63" applyFont="1" applyBorder="1" applyAlignment="1">
      <alignment horizontal="center" vertical="center" shrinkToFit="1"/>
      <protection/>
    </xf>
    <xf numFmtId="14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66" xfId="0" applyFont="1" applyBorder="1" applyAlignment="1" applyProtection="1">
      <alignment horizontal="center" vertical="center" shrinkToFit="1"/>
      <protection locked="0"/>
    </xf>
    <xf numFmtId="14" fontId="3" fillId="0" borderId="27" xfId="0" applyNumberFormat="1" applyFont="1" applyBorder="1" applyAlignment="1" applyProtection="1">
      <alignment horizontal="center" vertical="center" shrinkToFit="1"/>
      <protection locked="0"/>
    </xf>
    <xf numFmtId="14" fontId="3" fillId="0" borderId="66" xfId="0" applyNumberFormat="1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 shrinkToFit="1"/>
      <protection locked="0"/>
    </xf>
    <xf numFmtId="14" fontId="3" fillId="0" borderId="52" xfId="0" applyNumberFormat="1" applyFont="1" applyBorder="1" applyAlignment="1" applyProtection="1">
      <alignment horizontal="center" vertical="center" shrinkToFit="1"/>
      <protection locked="0"/>
    </xf>
    <xf numFmtId="14" fontId="3" fillId="0" borderId="67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distributed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distributed" vertical="center"/>
      <protection locked="0"/>
    </xf>
    <xf numFmtId="0" fontId="0" fillId="0" borderId="24" xfId="0" applyFont="1" applyBorder="1" applyAlignment="1" applyProtection="1">
      <alignment horizontal="distributed" vertical="center"/>
      <protection locked="0"/>
    </xf>
    <xf numFmtId="0" fontId="0" fillId="0" borderId="34" xfId="0" applyFont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14" fontId="3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14" fontId="3" fillId="0" borderId="29" xfId="0" applyNumberFormat="1" applyFont="1" applyBorder="1" applyAlignment="1" applyProtection="1">
      <alignment horizontal="center" vertical="center" shrinkToFit="1"/>
      <protection locked="0"/>
    </xf>
    <xf numFmtId="14" fontId="3" fillId="0" borderId="68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32" borderId="63" xfId="0" applyFont="1" applyFill="1" applyBorder="1" applyAlignment="1" applyProtection="1">
      <alignment horizontal="center" vertical="center" textRotation="255" shrinkToFit="1"/>
      <protection locked="0"/>
    </xf>
    <xf numFmtId="0" fontId="3" fillId="32" borderId="64" xfId="0" applyFont="1" applyFill="1" applyBorder="1" applyAlignment="1" applyProtection="1">
      <alignment horizontal="center" vertical="center" textRotation="255" shrinkToFit="1"/>
      <protection locked="0"/>
    </xf>
    <xf numFmtId="0" fontId="3" fillId="32" borderId="65" xfId="0" applyFont="1" applyFill="1" applyBorder="1" applyAlignment="1" applyProtection="1">
      <alignment horizontal="center" vertical="center" textRotation="255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Followed Hyperlink" xfId="65"/>
    <cellStyle name="良い" xfId="66"/>
  </cellStyles>
  <dxfs count="8"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57"/>
  <sheetViews>
    <sheetView view="pageBreakPreview" zoomScaleSheetLayoutView="100" zoomScalePageLayoutView="0" workbookViewId="0" topLeftCell="A1">
      <pane ySplit="6" topLeftCell="A7" activePane="bottomLeft" state="frozen"/>
      <selection pane="topLeft" activeCell="C14" sqref="C14:C26"/>
      <selection pane="bottomLeft" activeCell="O11" sqref="O11"/>
    </sheetView>
  </sheetViews>
  <sheetFormatPr defaultColWidth="9.00390625" defaultRowHeight="13.5"/>
  <cols>
    <col min="1" max="1" width="12.875" style="2" customWidth="1"/>
    <col min="2" max="2" width="6.25390625" style="66" customWidth="1"/>
    <col min="3" max="3" width="9.00390625" style="2" customWidth="1"/>
    <col min="4" max="4" width="4.00390625" style="2" customWidth="1"/>
    <col min="5" max="5" width="9.00390625" style="67" customWidth="1"/>
    <col min="6" max="6" width="3.50390625" style="68" customWidth="1"/>
    <col min="7" max="7" width="6.25390625" style="68" customWidth="1"/>
    <col min="8" max="9" width="3.875" style="68" customWidth="1"/>
    <col min="10" max="10" width="11.00390625" style="2" customWidth="1"/>
    <col min="11" max="11" width="3.50390625" style="65" customWidth="1"/>
    <col min="12" max="12" width="13.875" style="2" customWidth="1"/>
    <col min="13" max="16384" width="9.00390625" style="2" customWidth="1"/>
  </cols>
  <sheetData>
    <row r="1" spans="1:12" ht="18.75">
      <c r="A1" s="180" t="s">
        <v>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6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1" ht="9" customHeight="1">
      <c r="A3" s="181" t="s">
        <v>23</v>
      </c>
      <c r="B3" s="182" t="s">
        <v>63</v>
      </c>
      <c r="C3" s="182"/>
      <c r="D3" s="183" t="s">
        <v>24</v>
      </c>
      <c r="E3" s="2"/>
      <c r="F3" s="2"/>
      <c r="G3" s="2"/>
      <c r="H3" s="2"/>
      <c r="I3" s="2"/>
      <c r="K3" s="2"/>
    </row>
    <row r="4" spans="1:11" ht="9" customHeight="1">
      <c r="A4" s="181"/>
      <c r="B4" s="182"/>
      <c r="C4" s="182"/>
      <c r="D4" s="183"/>
      <c r="E4" s="2"/>
      <c r="F4" s="2"/>
      <c r="G4" s="2"/>
      <c r="H4" s="2"/>
      <c r="I4" s="2"/>
      <c r="K4" s="2"/>
    </row>
    <row r="5" ht="3" customHeight="1"/>
    <row r="6" spans="1:12" s="65" customFormat="1" ht="18" customHeight="1">
      <c r="A6" s="184" t="s">
        <v>25</v>
      </c>
      <c r="B6" s="185"/>
      <c r="C6" s="184" t="s">
        <v>26</v>
      </c>
      <c r="D6" s="185"/>
      <c r="E6" s="186" t="s">
        <v>27</v>
      </c>
      <c r="F6" s="187"/>
      <c r="G6" s="187"/>
      <c r="H6" s="187"/>
      <c r="I6" s="187"/>
      <c r="J6" s="187"/>
      <c r="K6" s="188"/>
      <c r="L6" s="70" t="s">
        <v>28</v>
      </c>
    </row>
    <row r="7" spans="1:12" ht="18" customHeight="1">
      <c r="A7" s="71" t="s">
        <v>29</v>
      </c>
      <c r="B7" s="72" t="s">
        <v>30</v>
      </c>
      <c r="C7" s="73"/>
      <c r="D7" s="72" t="s">
        <v>31</v>
      </c>
      <c r="E7" s="74">
        <v>3000</v>
      </c>
      <c r="F7" s="75" t="s">
        <v>32</v>
      </c>
      <c r="G7" s="76"/>
      <c r="H7" s="75" t="s">
        <v>31</v>
      </c>
      <c r="I7" s="75" t="s">
        <v>33</v>
      </c>
      <c r="J7" s="77">
        <f>E7*G7</f>
        <v>0</v>
      </c>
      <c r="K7" s="72" t="s">
        <v>34</v>
      </c>
      <c r="L7" s="173"/>
    </row>
    <row r="8" spans="1:12" ht="18" customHeight="1">
      <c r="A8" s="78" t="s">
        <v>35</v>
      </c>
      <c r="B8" s="79" t="s">
        <v>30</v>
      </c>
      <c r="C8" s="80"/>
      <c r="D8" s="81" t="s">
        <v>31</v>
      </c>
      <c r="E8" s="82">
        <v>3000</v>
      </c>
      <c r="F8" s="83" t="s">
        <v>32</v>
      </c>
      <c r="G8" s="84"/>
      <c r="H8" s="83" t="s">
        <v>31</v>
      </c>
      <c r="I8" s="83" t="s">
        <v>33</v>
      </c>
      <c r="J8" s="85">
        <f aca="true" t="shared" si="0" ref="J8:J42">E8*G8</f>
        <v>0</v>
      </c>
      <c r="K8" s="81" t="s">
        <v>34</v>
      </c>
      <c r="L8" s="174"/>
    </row>
    <row r="9" spans="1:12" ht="18" customHeight="1">
      <c r="A9" s="78" t="s">
        <v>36</v>
      </c>
      <c r="B9" s="79" t="s">
        <v>30</v>
      </c>
      <c r="C9" s="80"/>
      <c r="D9" s="81" t="s">
        <v>31</v>
      </c>
      <c r="E9" s="82">
        <v>3000</v>
      </c>
      <c r="F9" s="83" t="s">
        <v>32</v>
      </c>
      <c r="G9" s="84"/>
      <c r="H9" s="83" t="s">
        <v>31</v>
      </c>
      <c r="I9" s="83" t="s">
        <v>33</v>
      </c>
      <c r="J9" s="85">
        <f t="shared" si="0"/>
        <v>0</v>
      </c>
      <c r="K9" s="81" t="s">
        <v>34</v>
      </c>
      <c r="L9" s="174"/>
    </row>
    <row r="10" spans="1:12" ht="18" customHeight="1">
      <c r="A10" s="78" t="s">
        <v>37</v>
      </c>
      <c r="B10" s="79" t="s">
        <v>30</v>
      </c>
      <c r="C10" s="80"/>
      <c r="D10" s="81" t="s">
        <v>31</v>
      </c>
      <c r="E10" s="82">
        <v>3000</v>
      </c>
      <c r="F10" s="83" t="s">
        <v>32</v>
      </c>
      <c r="G10" s="84"/>
      <c r="H10" s="83" t="s">
        <v>31</v>
      </c>
      <c r="I10" s="83" t="s">
        <v>33</v>
      </c>
      <c r="J10" s="85">
        <f t="shared" si="0"/>
        <v>0</v>
      </c>
      <c r="K10" s="81" t="s">
        <v>34</v>
      </c>
      <c r="L10" s="174"/>
    </row>
    <row r="11" spans="1:12" ht="18" customHeight="1">
      <c r="A11" s="78" t="s">
        <v>38</v>
      </c>
      <c r="B11" s="79" t="s">
        <v>30</v>
      </c>
      <c r="C11" s="80"/>
      <c r="D11" s="81" t="s">
        <v>31</v>
      </c>
      <c r="E11" s="82">
        <v>3000</v>
      </c>
      <c r="F11" s="83" t="s">
        <v>32</v>
      </c>
      <c r="G11" s="84"/>
      <c r="H11" s="83" t="s">
        <v>31</v>
      </c>
      <c r="I11" s="83" t="s">
        <v>33</v>
      </c>
      <c r="J11" s="85">
        <f t="shared" si="0"/>
        <v>0</v>
      </c>
      <c r="K11" s="81" t="s">
        <v>34</v>
      </c>
      <c r="L11" s="174"/>
    </row>
    <row r="12" spans="1:12" ht="18" customHeight="1">
      <c r="A12" s="78" t="s">
        <v>39</v>
      </c>
      <c r="B12" s="79" t="s">
        <v>30</v>
      </c>
      <c r="C12" s="80"/>
      <c r="D12" s="81" t="s">
        <v>31</v>
      </c>
      <c r="E12" s="82">
        <v>3000</v>
      </c>
      <c r="F12" s="83" t="s">
        <v>32</v>
      </c>
      <c r="G12" s="84"/>
      <c r="H12" s="83" t="s">
        <v>31</v>
      </c>
      <c r="I12" s="83" t="s">
        <v>33</v>
      </c>
      <c r="J12" s="85">
        <f t="shared" si="0"/>
        <v>0</v>
      </c>
      <c r="K12" s="81" t="s">
        <v>34</v>
      </c>
      <c r="L12" s="174"/>
    </row>
    <row r="13" spans="1:12" ht="18" customHeight="1">
      <c r="A13" s="78" t="s">
        <v>40</v>
      </c>
      <c r="B13" s="79" t="s">
        <v>30</v>
      </c>
      <c r="C13" s="80"/>
      <c r="D13" s="81" t="s">
        <v>31</v>
      </c>
      <c r="E13" s="82">
        <v>3000</v>
      </c>
      <c r="F13" s="83" t="s">
        <v>32</v>
      </c>
      <c r="G13" s="84"/>
      <c r="H13" s="83" t="s">
        <v>31</v>
      </c>
      <c r="I13" s="83" t="s">
        <v>33</v>
      </c>
      <c r="J13" s="85">
        <f t="shared" si="0"/>
        <v>0</v>
      </c>
      <c r="K13" s="81" t="s">
        <v>34</v>
      </c>
      <c r="L13" s="174"/>
    </row>
    <row r="14" spans="1:12" ht="18" customHeight="1">
      <c r="A14" s="86" t="s">
        <v>41</v>
      </c>
      <c r="B14" s="87" t="s">
        <v>30</v>
      </c>
      <c r="C14" s="88"/>
      <c r="D14" s="89" t="s">
        <v>31</v>
      </c>
      <c r="E14" s="82">
        <v>3000</v>
      </c>
      <c r="F14" s="90" t="s">
        <v>32</v>
      </c>
      <c r="G14" s="91"/>
      <c r="H14" s="90" t="s">
        <v>31</v>
      </c>
      <c r="I14" s="90" t="s">
        <v>33</v>
      </c>
      <c r="J14" s="85">
        <f t="shared" si="0"/>
        <v>0</v>
      </c>
      <c r="K14" s="89" t="s">
        <v>34</v>
      </c>
      <c r="L14" s="175"/>
    </row>
    <row r="15" spans="1:12" ht="18" customHeight="1">
      <c r="A15" s="71" t="s">
        <v>42</v>
      </c>
      <c r="B15" s="72" t="s">
        <v>30</v>
      </c>
      <c r="C15" s="73"/>
      <c r="D15" s="72" t="s">
        <v>31</v>
      </c>
      <c r="E15" s="92">
        <v>3000</v>
      </c>
      <c r="F15" s="75" t="s">
        <v>32</v>
      </c>
      <c r="G15" s="76"/>
      <c r="H15" s="75" t="s">
        <v>31</v>
      </c>
      <c r="I15" s="75" t="s">
        <v>33</v>
      </c>
      <c r="J15" s="77">
        <f t="shared" si="0"/>
        <v>0</v>
      </c>
      <c r="K15" s="72" t="s">
        <v>34</v>
      </c>
      <c r="L15" s="173"/>
    </row>
    <row r="16" spans="1:12" ht="18" customHeight="1">
      <c r="A16" s="78" t="s">
        <v>43</v>
      </c>
      <c r="B16" s="79" t="s">
        <v>30</v>
      </c>
      <c r="C16" s="80"/>
      <c r="D16" s="81" t="s">
        <v>31</v>
      </c>
      <c r="E16" s="82">
        <v>3000</v>
      </c>
      <c r="F16" s="83" t="s">
        <v>32</v>
      </c>
      <c r="G16" s="84"/>
      <c r="H16" s="83" t="s">
        <v>31</v>
      </c>
      <c r="I16" s="83" t="s">
        <v>33</v>
      </c>
      <c r="J16" s="85">
        <f t="shared" si="0"/>
        <v>0</v>
      </c>
      <c r="K16" s="81" t="s">
        <v>34</v>
      </c>
      <c r="L16" s="174"/>
    </row>
    <row r="17" spans="1:12" ht="18" customHeight="1">
      <c r="A17" s="78" t="s">
        <v>44</v>
      </c>
      <c r="B17" s="79" t="s">
        <v>30</v>
      </c>
      <c r="C17" s="80"/>
      <c r="D17" s="81" t="s">
        <v>31</v>
      </c>
      <c r="E17" s="82">
        <v>3000</v>
      </c>
      <c r="F17" s="83" t="s">
        <v>32</v>
      </c>
      <c r="G17" s="84"/>
      <c r="H17" s="83" t="s">
        <v>31</v>
      </c>
      <c r="I17" s="83" t="s">
        <v>33</v>
      </c>
      <c r="J17" s="85">
        <f t="shared" si="0"/>
        <v>0</v>
      </c>
      <c r="K17" s="81" t="s">
        <v>34</v>
      </c>
      <c r="L17" s="174"/>
    </row>
    <row r="18" spans="1:12" ht="18" customHeight="1">
      <c r="A18" s="78" t="s">
        <v>45</v>
      </c>
      <c r="B18" s="79" t="s">
        <v>30</v>
      </c>
      <c r="C18" s="80"/>
      <c r="D18" s="81" t="s">
        <v>31</v>
      </c>
      <c r="E18" s="82">
        <v>3000</v>
      </c>
      <c r="F18" s="83" t="s">
        <v>32</v>
      </c>
      <c r="G18" s="84"/>
      <c r="H18" s="83" t="s">
        <v>31</v>
      </c>
      <c r="I18" s="83" t="s">
        <v>33</v>
      </c>
      <c r="J18" s="85">
        <f t="shared" si="0"/>
        <v>0</v>
      </c>
      <c r="K18" s="81" t="s">
        <v>34</v>
      </c>
      <c r="L18" s="174"/>
    </row>
    <row r="19" spans="1:12" ht="18" customHeight="1">
      <c r="A19" s="78" t="s">
        <v>46</v>
      </c>
      <c r="B19" s="79" t="s">
        <v>30</v>
      </c>
      <c r="C19" s="80"/>
      <c r="D19" s="81" t="s">
        <v>31</v>
      </c>
      <c r="E19" s="82">
        <v>3000</v>
      </c>
      <c r="F19" s="83" t="s">
        <v>32</v>
      </c>
      <c r="G19" s="84"/>
      <c r="H19" s="83" t="s">
        <v>31</v>
      </c>
      <c r="I19" s="83" t="s">
        <v>33</v>
      </c>
      <c r="J19" s="85">
        <f t="shared" si="0"/>
        <v>0</v>
      </c>
      <c r="K19" s="81" t="s">
        <v>34</v>
      </c>
      <c r="L19" s="174"/>
    </row>
    <row r="20" spans="1:12" ht="18" customHeight="1">
      <c r="A20" s="78" t="s">
        <v>47</v>
      </c>
      <c r="B20" s="79" t="s">
        <v>30</v>
      </c>
      <c r="C20" s="80"/>
      <c r="D20" s="81" t="s">
        <v>31</v>
      </c>
      <c r="E20" s="82">
        <v>3000</v>
      </c>
      <c r="F20" s="83" t="s">
        <v>32</v>
      </c>
      <c r="G20" s="84"/>
      <c r="H20" s="83" t="s">
        <v>31</v>
      </c>
      <c r="I20" s="83" t="s">
        <v>33</v>
      </c>
      <c r="J20" s="85">
        <f t="shared" si="0"/>
        <v>0</v>
      </c>
      <c r="K20" s="81" t="s">
        <v>34</v>
      </c>
      <c r="L20" s="174"/>
    </row>
    <row r="21" spans="1:12" ht="18" customHeight="1">
      <c r="A21" s="78" t="s">
        <v>48</v>
      </c>
      <c r="B21" s="79" t="s">
        <v>30</v>
      </c>
      <c r="C21" s="80"/>
      <c r="D21" s="81" t="s">
        <v>31</v>
      </c>
      <c r="E21" s="82">
        <v>3000</v>
      </c>
      <c r="F21" s="83" t="s">
        <v>32</v>
      </c>
      <c r="G21" s="84"/>
      <c r="H21" s="83" t="s">
        <v>31</v>
      </c>
      <c r="I21" s="83" t="s">
        <v>33</v>
      </c>
      <c r="J21" s="85">
        <f t="shared" si="0"/>
        <v>0</v>
      </c>
      <c r="K21" s="81" t="s">
        <v>34</v>
      </c>
      <c r="L21" s="174"/>
    </row>
    <row r="22" spans="1:12" ht="18" customHeight="1">
      <c r="A22" s="86" t="s">
        <v>49</v>
      </c>
      <c r="B22" s="87" t="s">
        <v>30</v>
      </c>
      <c r="C22" s="88"/>
      <c r="D22" s="89" t="s">
        <v>31</v>
      </c>
      <c r="E22" s="82">
        <v>3000</v>
      </c>
      <c r="F22" s="90" t="s">
        <v>32</v>
      </c>
      <c r="G22" s="91"/>
      <c r="H22" s="90" t="s">
        <v>31</v>
      </c>
      <c r="I22" s="90" t="s">
        <v>33</v>
      </c>
      <c r="J22" s="85">
        <f t="shared" si="0"/>
        <v>0</v>
      </c>
      <c r="K22" s="89" t="s">
        <v>34</v>
      </c>
      <c r="L22" s="175"/>
    </row>
    <row r="23" spans="1:12" ht="18" customHeight="1">
      <c r="A23" s="71" t="s">
        <v>29</v>
      </c>
      <c r="B23" s="72" t="s">
        <v>50</v>
      </c>
      <c r="C23" s="73"/>
      <c r="D23" s="72" t="s">
        <v>51</v>
      </c>
      <c r="E23" s="92">
        <v>6000</v>
      </c>
      <c r="F23" s="75" t="s">
        <v>32</v>
      </c>
      <c r="G23" s="76"/>
      <c r="H23" s="75" t="s">
        <v>51</v>
      </c>
      <c r="I23" s="75" t="s">
        <v>33</v>
      </c>
      <c r="J23" s="77">
        <f t="shared" si="0"/>
        <v>0</v>
      </c>
      <c r="K23" s="72" t="s">
        <v>34</v>
      </c>
      <c r="L23" s="93"/>
    </row>
    <row r="24" spans="1:12" ht="18" customHeight="1">
      <c r="A24" s="78" t="s">
        <v>35</v>
      </c>
      <c r="B24" s="79" t="s">
        <v>50</v>
      </c>
      <c r="C24" s="80"/>
      <c r="D24" s="79" t="s">
        <v>51</v>
      </c>
      <c r="E24" s="82">
        <v>6000</v>
      </c>
      <c r="F24" s="83" t="s">
        <v>32</v>
      </c>
      <c r="G24" s="94"/>
      <c r="H24" s="95" t="s">
        <v>51</v>
      </c>
      <c r="I24" s="83" t="s">
        <v>33</v>
      </c>
      <c r="J24" s="85">
        <f t="shared" si="0"/>
        <v>0</v>
      </c>
      <c r="K24" s="81" t="s">
        <v>34</v>
      </c>
      <c r="L24" s="96"/>
    </row>
    <row r="25" spans="1:12" ht="18" customHeight="1">
      <c r="A25" s="78" t="s">
        <v>36</v>
      </c>
      <c r="B25" s="79" t="s">
        <v>50</v>
      </c>
      <c r="C25" s="80"/>
      <c r="D25" s="79" t="s">
        <v>51</v>
      </c>
      <c r="E25" s="82">
        <v>6000</v>
      </c>
      <c r="F25" s="83" t="s">
        <v>32</v>
      </c>
      <c r="G25" s="94"/>
      <c r="H25" s="95" t="s">
        <v>51</v>
      </c>
      <c r="I25" s="83" t="s">
        <v>33</v>
      </c>
      <c r="J25" s="85">
        <f t="shared" si="0"/>
        <v>0</v>
      </c>
      <c r="K25" s="81" t="s">
        <v>34</v>
      </c>
      <c r="L25" s="96"/>
    </row>
    <row r="26" spans="1:12" ht="18" customHeight="1">
      <c r="A26" s="78" t="s">
        <v>37</v>
      </c>
      <c r="B26" s="79" t="s">
        <v>50</v>
      </c>
      <c r="C26" s="80"/>
      <c r="D26" s="79" t="s">
        <v>51</v>
      </c>
      <c r="E26" s="82">
        <v>6000</v>
      </c>
      <c r="F26" s="83" t="s">
        <v>32</v>
      </c>
      <c r="G26" s="94"/>
      <c r="H26" s="95" t="s">
        <v>51</v>
      </c>
      <c r="I26" s="83" t="s">
        <v>33</v>
      </c>
      <c r="J26" s="85">
        <f t="shared" si="0"/>
        <v>0</v>
      </c>
      <c r="K26" s="81" t="s">
        <v>34</v>
      </c>
      <c r="L26" s="96"/>
    </row>
    <row r="27" spans="1:12" ht="18" customHeight="1">
      <c r="A27" s="78" t="s">
        <v>38</v>
      </c>
      <c r="B27" s="79" t="s">
        <v>50</v>
      </c>
      <c r="C27" s="80"/>
      <c r="D27" s="79" t="s">
        <v>51</v>
      </c>
      <c r="E27" s="82">
        <v>6000</v>
      </c>
      <c r="F27" s="83" t="s">
        <v>32</v>
      </c>
      <c r="G27" s="94"/>
      <c r="H27" s="95" t="s">
        <v>51</v>
      </c>
      <c r="I27" s="83" t="s">
        <v>33</v>
      </c>
      <c r="J27" s="85">
        <f t="shared" si="0"/>
        <v>0</v>
      </c>
      <c r="K27" s="81" t="s">
        <v>34</v>
      </c>
      <c r="L27" s="96"/>
    </row>
    <row r="28" spans="1:12" ht="18" customHeight="1">
      <c r="A28" s="78" t="s">
        <v>39</v>
      </c>
      <c r="B28" s="79" t="s">
        <v>50</v>
      </c>
      <c r="C28" s="80"/>
      <c r="D28" s="79" t="s">
        <v>51</v>
      </c>
      <c r="E28" s="82">
        <v>6000</v>
      </c>
      <c r="F28" s="83" t="s">
        <v>32</v>
      </c>
      <c r="G28" s="94"/>
      <c r="H28" s="95" t="s">
        <v>51</v>
      </c>
      <c r="I28" s="83" t="s">
        <v>33</v>
      </c>
      <c r="J28" s="85">
        <f t="shared" si="0"/>
        <v>0</v>
      </c>
      <c r="K28" s="81" t="s">
        <v>34</v>
      </c>
      <c r="L28" s="96"/>
    </row>
    <row r="29" spans="1:12" ht="18" customHeight="1">
      <c r="A29" s="78" t="s">
        <v>40</v>
      </c>
      <c r="B29" s="79" t="s">
        <v>50</v>
      </c>
      <c r="C29" s="80"/>
      <c r="D29" s="79" t="s">
        <v>51</v>
      </c>
      <c r="E29" s="82">
        <v>6000</v>
      </c>
      <c r="F29" s="83" t="s">
        <v>32</v>
      </c>
      <c r="G29" s="94"/>
      <c r="H29" s="95" t="s">
        <v>51</v>
      </c>
      <c r="I29" s="83" t="s">
        <v>33</v>
      </c>
      <c r="J29" s="97">
        <f t="shared" si="0"/>
        <v>0</v>
      </c>
      <c r="K29" s="81" t="s">
        <v>34</v>
      </c>
      <c r="L29" s="96"/>
    </row>
    <row r="30" spans="1:12" ht="18" customHeight="1">
      <c r="A30" s="86" t="s">
        <v>41</v>
      </c>
      <c r="B30" s="87" t="s">
        <v>50</v>
      </c>
      <c r="C30" s="88"/>
      <c r="D30" s="87" t="s">
        <v>51</v>
      </c>
      <c r="E30" s="82">
        <v>6000</v>
      </c>
      <c r="F30" s="90" t="s">
        <v>32</v>
      </c>
      <c r="G30" s="98"/>
      <c r="H30" s="99" t="s">
        <v>51</v>
      </c>
      <c r="I30" s="90" t="s">
        <v>33</v>
      </c>
      <c r="J30" s="85">
        <f t="shared" si="0"/>
        <v>0</v>
      </c>
      <c r="K30" s="89" t="s">
        <v>34</v>
      </c>
      <c r="L30" s="100"/>
    </row>
    <row r="31" spans="1:12" ht="18" customHeight="1">
      <c r="A31" s="71" t="s">
        <v>42</v>
      </c>
      <c r="B31" s="72" t="s">
        <v>50</v>
      </c>
      <c r="C31" s="73"/>
      <c r="D31" s="72" t="s">
        <v>51</v>
      </c>
      <c r="E31" s="92">
        <v>6000</v>
      </c>
      <c r="F31" s="75" t="s">
        <v>32</v>
      </c>
      <c r="G31" s="76"/>
      <c r="H31" s="75" t="s">
        <v>51</v>
      </c>
      <c r="I31" s="75" t="s">
        <v>33</v>
      </c>
      <c r="J31" s="77">
        <f t="shared" si="0"/>
        <v>0</v>
      </c>
      <c r="K31" s="72" t="s">
        <v>34</v>
      </c>
      <c r="L31" s="93"/>
    </row>
    <row r="32" spans="1:12" ht="18" customHeight="1">
      <c r="A32" s="101" t="s">
        <v>43</v>
      </c>
      <c r="B32" s="81" t="s">
        <v>50</v>
      </c>
      <c r="C32" s="102"/>
      <c r="D32" s="81" t="s">
        <v>51</v>
      </c>
      <c r="E32" s="103">
        <v>6000</v>
      </c>
      <c r="F32" s="83" t="s">
        <v>32</v>
      </c>
      <c r="G32" s="84"/>
      <c r="H32" s="83" t="s">
        <v>51</v>
      </c>
      <c r="I32" s="83" t="s">
        <v>33</v>
      </c>
      <c r="J32" s="85">
        <f t="shared" si="0"/>
        <v>0</v>
      </c>
      <c r="K32" s="81" t="s">
        <v>34</v>
      </c>
      <c r="L32" s="104"/>
    </row>
    <row r="33" spans="1:12" ht="18" customHeight="1">
      <c r="A33" s="78" t="s">
        <v>44</v>
      </c>
      <c r="B33" s="79" t="s">
        <v>50</v>
      </c>
      <c r="C33" s="80"/>
      <c r="D33" s="79" t="s">
        <v>51</v>
      </c>
      <c r="E33" s="82">
        <v>6000</v>
      </c>
      <c r="F33" s="83" t="s">
        <v>32</v>
      </c>
      <c r="G33" s="94"/>
      <c r="H33" s="95" t="s">
        <v>51</v>
      </c>
      <c r="I33" s="83" t="s">
        <v>33</v>
      </c>
      <c r="J33" s="85">
        <f t="shared" si="0"/>
        <v>0</v>
      </c>
      <c r="K33" s="81" t="s">
        <v>34</v>
      </c>
      <c r="L33" s="96"/>
    </row>
    <row r="34" spans="1:12" ht="18" customHeight="1">
      <c r="A34" s="78" t="s">
        <v>45</v>
      </c>
      <c r="B34" s="79" t="s">
        <v>50</v>
      </c>
      <c r="C34" s="80"/>
      <c r="D34" s="79" t="s">
        <v>51</v>
      </c>
      <c r="E34" s="82">
        <v>6000</v>
      </c>
      <c r="F34" s="83" t="s">
        <v>32</v>
      </c>
      <c r="G34" s="94"/>
      <c r="H34" s="95" t="s">
        <v>51</v>
      </c>
      <c r="I34" s="83" t="s">
        <v>33</v>
      </c>
      <c r="J34" s="85">
        <f t="shared" si="0"/>
        <v>0</v>
      </c>
      <c r="K34" s="81" t="s">
        <v>34</v>
      </c>
      <c r="L34" s="96"/>
    </row>
    <row r="35" spans="1:12" ht="18" customHeight="1">
      <c r="A35" s="78" t="s">
        <v>46</v>
      </c>
      <c r="B35" s="79" t="s">
        <v>50</v>
      </c>
      <c r="C35" s="80"/>
      <c r="D35" s="79" t="s">
        <v>51</v>
      </c>
      <c r="E35" s="82">
        <v>6000</v>
      </c>
      <c r="F35" s="83" t="s">
        <v>32</v>
      </c>
      <c r="G35" s="94"/>
      <c r="H35" s="95" t="s">
        <v>51</v>
      </c>
      <c r="I35" s="83" t="s">
        <v>33</v>
      </c>
      <c r="J35" s="85">
        <f t="shared" si="0"/>
        <v>0</v>
      </c>
      <c r="K35" s="81" t="s">
        <v>34</v>
      </c>
      <c r="L35" s="96"/>
    </row>
    <row r="36" spans="1:12" ht="18" customHeight="1">
      <c r="A36" s="78" t="s">
        <v>47</v>
      </c>
      <c r="B36" s="79" t="s">
        <v>50</v>
      </c>
      <c r="C36" s="80"/>
      <c r="D36" s="79" t="s">
        <v>51</v>
      </c>
      <c r="E36" s="82">
        <v>6000</v>
      </c>
      <c r="F36" s="83" t="s">
        <v>32</v>
      </c>
      <c r="G36" s="94"/>
      <c r="H36" s="95" t="s">
        <v>51</v>
      </c>
      <c r="I36" s="83" t="s">
        <v>33</v>
      </c>
      <c r="J36" s="85">
        <f t="shared" si="0"/>
        <v>0</v>
      </c>
      <c r="K36" s="81" t="s">
        <v>34</v>
      </c>
      <c r="L36" s="96"/>
    </row>
    <row r="37" spans="1:12" ht="18" customHeight="1">
      <c r="A37" s="78" t="s">
        <v>48</v>
      </c>
      <c r="B37" s="79" t="s">
        <v>50</v>
      </c>
      <c r="C37" s="80"/>
      <c r="D37" s="79" t="s">
        <v>51</v>
      </c>
      <c r="E37" s="82">
        <v>6000</v>
      </c>
      <c r="F37" s="83" t="s">
        <v>32</v>
      </c>
      <c r="G37" s="94"/>
      <c r="H37" s="95" t="s">
        <v>51</v>
      </c>
      <c r="I37" s="83" t="s">
        <v>33</v>
      </c>
      <c r="J37" s="97">
        <f t="shared" si="0"/>
        <v>0</v>
      </c>
      <c r="K37" s="81" t="s">
        <v>34</v>
      </c>
      <c r="L37" s="96"/>
    </row>
    <row r="38" spans="1:12" ht="18" customHeight="1">
      <c r="A38" s="105" t="s">
        <v>49</v>
      </c>
      <c r="B38" s="106" t="s">
        <v>50</v>
      </c>
      <c r="C38" s="107"/>
      <c r="D38" s="106" t="s">
        <v>51</v>
      </c>
      <c r="E38" s="108">
        <v>6000</v>
      </c>
      <c r="F38" s="109" t="s">
        <v>32</v>
      </c>
      <c r="G38" s="110"/>
      <c r="H38" s="111" t="s">
        <v>51</v>
      </c>
      <c r="I38" s="109" t="s">
        <v>33</v>
      </c>
      <c r="J38" s="85">
        <f t="shared" si="0"/>
        <v>0</v>
      </c>
      <c r="K38" s="112" t="s">
        <v>34</v>
      </c>
      <c r="L38" s="113"/>
    </row>
    <row r="39" spans="1:12" ht="18" customHeight="1">
      <c r="A39" s="101" t="s">
        <v>52</v>
      </c>
      <c r="B39" s="81" t="s">
        <v>53</v>
      </c>
      <c r="C39" s="102"/>
      <c r="D39" s="81" t="s">
        <v>51</v>
      </c>
      <c r="E39" s="114">
        <v>6000</v>
      </c>
      <c r="F39" s="83" t="s">
        <v>32</v>
      </c>
      <c r="G39" s="84"/>
      <c r="H39" s="83" t="s">
        <v>51</v>
      </c>
      <c r="I39" s="83" t="s">
        <v>33</v>
      </c>
      <c r="J39" s="77">
        <f t="shared" si="0"/>
        <v>0</v>
      </c>
      <c r="K39" s="81" t="s">
        <v>34</v>
      </c>
      <c r="L39" s="104"/>
    </row>
    <row r="40" spans="1:12" ht="18" customHeight="1">
      <c r="A40" s="78" t="s">
        <v>54</v>
      </c>
      <c r="B40" s="79" t="s">
        <v>53</v>
      </c>
      <c r="C40" s="80"/>
      <c r="D40" s="79" t="s">
        <v>51</v>
      </c>
      <c r="E40" s="115">
        <v>6000</v>
      </c>
      <c r="F40" s="83" t="s">
        <v>32</v>
      </c>
      <c r="G40" s="94"/>
      <c r="H40" s="95" t="s">
        <v>51</v>
      </c>
      <c r="I40" s="83" t="s">
        <v>33</v>
      </c>
      <c r="J40" s="97">
        <f t="shared" si="0"/>
        <v>0</v>
      </c>
      <c r="K40" s="81" t="s">
        <v>34</v>
      </c>
      <c r="L40" s="96"/>
    </row>
    <row r="41" spans="1:12" ht="18" customHeight="1">
      <c r="A41" s="78" t="s">
        <v>55</v>
      </c>
      <c r="B41" s="79" t="s">
        <v>53</v>
      </c>
      <c r="C41" s="80"/>
      <c r="D41" s="79" t="s">
        <v>51</v>
      </c>
      <c r="E41" s="115">
        <v>6000</v>
      </c>
      <c r="F41" s="95" t="s">
        <v>32</v>
      </c>
      <c r="G41" s="94"/>
      <c r="H41" s="95" t="s">
        <v>51</v>
      </c>
      <c r="I41" s="95" t="s">
        <v>33</v>
      </c>
      <c r="J41" s="85">
        <f t="shared" si="0"/>
        <v>0</v>
      </c>
      <c r="K41" s="79" t="s">
        <v>34</v>
      </c>
      <c r="L41" s="96"/>
    </row>
    <row r="42" spans="1:12" ht="18" customHeight="1">
      <c r="A42" s="105" t="s">
        <v>56</v>
      </c>
      <c r="B42" s="106" t="s">
        <v>53</v>
      </c>
      <c r="C42" s="107"/>
      <c r="D42" s="106" t="s">
        <v>51</v>
      </c>
      <c r="E42" s="116">
        <v>6000</v>
      </c>
      <c r="F42" s="111" t="s">
        <v>32</v>
      </c>
      <c r="G42" s="110"/>
      <c r="H42" s="111" t="s">
        <v>51</v>
      </c>
      <c r="I42" s="111" t="s">
        <v>33</v>
      </c>
      <c r="J42" s="117">
        <f t="shared" si="0"/>
        <v>0</v>
      </c>
      <c r="K42" s="106" t="s">
        <v>34</v>
      </c>
      <c r="L42" s="113"/>
    </row>
    <row r="43" spans="1:12" ht="18" customHeight="1">
      <c r="A43" s="176" t="s">
        <v>57</v>
      </c>
      <c r="B43" s="177"/>
      <c r="C43" s="177"/>
      <c r="D43" s="177"/>
      <c r="E43" s="118"/>
      <c r="F43" s="119"/>
      <c r="G43" s="120"/>
      <c r="H43" s="119"/>
      <c r="I43" s="119"/>
      <c r="J43" s="120">
        <f>SUM(J7:J42)</f>
        <v>0</v>
      </c>
      <c r="K43" s="69" t="s">
        <v>34</v>
      </c>
      <c r="L43" s="121"/>
    </row>
    <row r="44" spans="1:12" ht="3" customHeight="1">
      <c r="A44" s="122"/>
      <c r="B44" s="123"/>
      <c r="C44" s="122"/>
      <c r="D44" s="122"/>
      <c r="E44" s="124"/>
      <c r="F44" s="90"/>
      <c r="G44" s="90"/>
      <c r="H44" s="90"/>
      <c r="I44" s="90"/>
      <c r="J44" s="122"/>
      <c r="K44" s="125"/>
      <c r="L44" s="122"/>
    </row>
    <row r="45" spans="1:12" ht="16.5" customHeight="1">
      <c r="A45" s="122" t="s">
        <v>58</v>
      </c>
      <c r="B45" s="123"/>
      <c r="C45" s="178">
        <f>IF(J43&lt;&gt;"",J43,"")</f>
        <v>0</v>
      </c>
      <c r="D45" s="178"/>
      <c r="E45" s="126" t="s">
        <v>59</v>
      </c>
      <c r="F45" s="90"/>
      <c r="G45" s="90"/>
      <c r="H45" s="90"/>
      <c r="I45" s="90"/>
      <c r="J45" s="122"/>
      <c r="K45" s="125"/>
      <c r="L45" s="122"/>
    </row>
    <row r="46" spans="2:12" s="3" customFormat="1" ht="18.75" customHeight="1">
      <c r="B46" s="127"/>
      <c r="C46" s="128"/>
      <c r="D46" s="127"/>
      <c r="E46" s="129"/>
      <c r="F46" s="127"/>
      <c r="G46" s="127"/>
      <c r="H46" s="127"/>
      <c r="I46" s="127"/>
      <c r="J46" s="127"/>
      <c r="K46" s="127"/>
      <c r="L46" s="127"/>
    </row>
    <row r="47" spans="1:12" ht="16.5" customHeight="1">
      <c r="A47" s="179" t="s">
        <v>60</v>
      </c>
      <c r="B47" s="179"/>
      <c r="C47" s="179"/>
      <c r="D47" s="122"/>
      <c r="E47" s="124"/>
      <c r="F47" s="90"/>
      <c r="G47" s="90"/>
      <c r="H47" s="90"/>
      <c r="I47" s="90"/>
      <c r="J47" s="122"/>
      <c r="K47" s="125"/>
      <c r="L47" s="122"/>
    </row>
    <row r="48" spans="2:11" s="4" customFormat="1" ht="22.5" customHeight="1">
      <c r="B48" s="165" t="s">
        <v>13</v>
      </c>
      <c r="C48" s="165"/>
      <c r="D48" s="165"/>
      <c r="E48" s="165"/>
      <c r="F48" s="165" t="s">
        <v>5</v>
      </c>
      <c r="G48" s="166"/>
      <c r="H48" s="167"/>
      <c r="I48" s="167"/>
      <c r="J48" s="167"/>
      <c r="K48" s="168"/>
    </row>
    <row r="49" spans="1:6" s="4" customFormat="1" ht="16.5" customHeight="1">
      <c r="A49" s="132"/>
      <c r="B49" s="30" t="s">
        <v>61</v>
      </c>
      <c r="C49" s="30"/>
      <c r="D49" s="131"/>
      <c r="E49" s="169"/>
      <c r="F49" s="170"/>
    </row>
    <row r="50" spans="1:11" s="4" customFormat="1" ht="16.5" customHeight="1">
      <c r="A50" s="131"/>
      <c r="B50" s="31" t="s">
        <v>14</v>
      </c>
      <c r="C50" s="171"/>
      <c r="D50" s="171"/>
      <c r="E50" s="171"/>
      <c r="F50" s="171"/>
      <c r="G50" s="133" t="s">
        <v>15</v>
      </c>
      <c r="H50" s="134"/>
      <c r="I50" s="172"/>
      <c r="J50" s="172"/>
      <c r="K50" s="172"/>
    </row>
    <row r="51" ht="3" customHeight="1"/>
    <row r="52" ht="13.5">
      <c r="A52" s="135"/>
    </row>
    <row r="53" ht="13.5">
      <c r="A53" s="122"/>
    </row>
    <row r="54" ht="13.5">
      <c r="A54" s="122"/>
    </row>
    <row r="55" ht="13.5">
      <c r="B55" s="2"/>
    </row>
    <row r="56" ht="13.5">
      <c r="B56" s="2"/>
    </row>
    <row r="57" ht="13.5">
      <c r="B57" s="2"/>
    </row>
  </sheetData>
  <sheetProtection/>
  <mergeCells count="18">
    <mergeCell ref="C6:D6"/>
    <mergeCell ref="E6:K6"/>
    <mergeCell ref="L7:L14"/>
    <mergeCell ref="L15:L22"/>
    <mergeCell ref="A43:D43"/>
    <mergeCell ref="C45:D45"/>
    <mergeCell ref="A47:C47"/>
    <mergeCell ref="A1:L1"/>
    <mergeCell ref="A3:A4"/>
    <mergeCell ref="B3:C4"/>
    <mergeCell ref="D3:D4"/>
    <mergeCell ref="A6:B6"/>
    <mergeCell ref="B48:E48"/>
    <mergeCell ref="F48:G48"/>
    <mergeCell ref="H48:K48"/>
    <mergeCell ref="E49:F49"/>
    <mergeCell ref="C50:F50"/>
    <mergeCell ref="I50:K50"/>
  </mergeCells>
  <dataValidations count="3">
    <dataValidation type="decimal" allowBlank="1" showInputMessage="1" showErrorMessage="1" sqref="G7:G42">
      <formula1>0.5</formula1>
      <formula2>100</formula2>
    </dataValidation>
    <dataValidation type="whole" allowBlank="1" showInputMessage="1" showErrorMessage="1" sqref="C7:C42">
      <formula1>1</formula1>
      <formula2>100</formula2>
    </dataValidation>
    <dataValidation type="list" allowBlank="1" showInputMessage="1" showErrorMessage="1" promptTitle="所属" prompt="都道府県名選択" sqref="B3:C4">
      <formula1>"福岡,佐賀,長崎,熊本,大分,宮崎,鹿児島,沖縄"</formula1>
    </dataValidation>
  </dataValidations>
  <printOptions/>
  <pageMargins left="0.786805555555556" right="0.786805555555556" top="0.19652777777777802" bottom="0.19652777777777802" header="0.19652777777777802" footer="0.313888888888889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1"/>
  <sheetViews>
    <sheetView tabSelected="1" zoomScaleSheetLayoutView="100" zoomScalePageLayoutView="0" workbookViewId="0" topLeftCell="A1">
      <pane ySplit="6" topLeftCell="A7" activePane="bottomLeft" state="frozen"/>
      <selection pane="topLeft" activeCell="C14" sqref="C14:C26"/>
      <selection pane="bottomLeft" activeCell="G10" sqref="G10:H10"/>
    </sheetView>
  </sheetViews>
  <sheetFormatPr defaultColWidth="9.00390625" defaultRowHeight="16.5" customHeight="1"/>
  <cols>
    <col min="1" max="1" width="2.75390625" style="5" customWidth="1"/>
    <col min="2" max="2" width="6.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8" width="11.25390625" style="5" customWidth="1"/>
    <col min="19" max="16384" width="9.00390625" style="5" customWidth="1"/>
  </cols>
  <sheetData>
    <row r="1" spans="1:14" ht="12" customHeight="1">
      <c r="A1" s="136"/>
      <c r="B1" s="216"/>
      <c r="C1" s="216"/>
      <c r="D1" s="216"/>
      <c r="E1" s="216"/>
      <c r="F1" s="216"/>
      <c r="G1" s="216"/>
      <c r="H1" s="216"/>
      <c r="I1" s="216"/>
      <c r="J1" s="38"/>
      <c r="K1" s="38"/>
      <c r="L1" s="38"/>
      <c r="M1" s="38"/>
      <c r="N1" s="39"/>
    </row>
    <row r="2" spans="1:14" ht="16.5" customHeight="1">
      <c r="A2" s="6"/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219"/>
    </row>
    <row r="3" spans="1:14" ht="1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40"/>
    </row>
    <row r="4" spans="1:20" ht="39" customHeight="1">
      <c r="A4" s="6"/>
      <c r="B4" s="220" t="s">
        <v>62</v>
      </c>
      <c r="C4" s="221"/>
      <c r="D4" s="222"/>
      <c r="E4" s="7"/>
      <c r="F4" s="157"/>
      <c r="G4" s="158"/>
      <c r="H4" s="157"/>
      <c r="I4" s="7"/>
      <c r="J4" s="223" t="s">
        <v>2</v>
      </c>
      <c r="K4" s="224"/>
      <c r="L4" s="225" t="s">
        <v>63</v>
      </c>
      <c r="M4" s="226"/>
      <c r="N4" s="137"/>
      <c r="T4" s="138"/>
    </row>
    <row r="5" spans="1:14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42"/>
      <c r="N5" s="40"/>
    </row>
    <row r="6" spans="1:14" s="1" customFormat="1" ht="25.5" customHeight="1">
      <c r="A6" s="10"/>
      <c r="B6" s="11" t="s">
        <v>3</v>
      </c>
      <c r="C6" s="159" t="s">
        <v>4</v>
      </c>
      <c r="D6" s="227" t="s">
        <v>5</v>
      </c>
      <c r="E6" s="227"/>
      <c r="F6" s="12" t="s">
        <v>6</v>
      </c>
      <c r="G6" s="228" t="s">
        <v>7</v>
      </c>
      <c r="H6" s="227"/>
      <c r="I6" s="12" t="s">
        <v>8</v>
      </c>
      <c r="J6" s="13" t="s">
        <v>9</v>
      </c>
      <c r="K6" s="43" t="s">
        <v>10</v>
      </c>
      <c r="L6" s="44" t="s">
        <v>11</v>
      </c>
      <c r="M6" s="45" t="s">
        <v>12</v>
      </c>
      <c r="N6" s="46"/>
    </row>
    <row r="7" spans="1:14" ht="25.5" customHeight="1">
      <c r="A7" s="6"/>
      <c r="B7" s="189"/>
      <c r="C7" s="195" t="s">
        <v>64</v>
      </c>
      <c r="D7" s="191"/>
      <c r="E7" s="191"/>
      <c r="F7" s="139"/>
      <c r="G7" s="207"/>
      <c r="H7" s="207"/>
      <c r="I7" s="140">
        <f>IF(G7&lt;&gt;"",DATEDIF(G7,DATEVALUE("2023/4/1"),"Y"),"")</f>
      </c>
      <c r="J7" s="15"/>
      <c r="K7" s="139"/>
      <c r="L7" s="141">
        <f>IF(J7="","",IF(J7=$L$4,"",J7))</f>
      </c>
      <c r="M7" s="142"/>
      <c r="N7" s="40"/>
    </row>
    <row r="8" spans="1:14" ht="25.5" customHeight="1">
      <c r="A8" s="6"/>
      <c r="B8" s="190"/>
      <c r="C8" s="196"/>
      <c r="D8" s="193"/>
      <c r="E8" s="193"/>
      <c r="F8" s="143"/>
      <c r="G8" s="194"/>
      <c r="H8" s="194"/>
      <c r="I8" s="144">
        <f aca="true" t="shared" si="0" ref="I8:I26">IF(G8&lt;&gt;"",DATEDIF(G8,DATEVALUE("2023/4/1"),"Y"),"")</f>
      </c>
      <c r="J8" s="55"/>
      <c r="K8" s="143"/>
      <c r="L8" s="145">
        <f aca="true" t="shared" si="1" ref="L8:L26">IF(J8="","",IF(J8=$L$4,"",J8))</f>
      </c>
      <c r="M8" s="63"/>
      <c r="N8" s="40"/>
    </row>
    <row r="9" spans="1:14" ht="25.5" customHeight="1">
      <c r="A9" s="6"/>
      <c r="B9" s="189"/>
      <c r="C9" s="196"/>
      <c r="D9" s="191"/>
      <c r="E9" s="191"/>
      <c r="F9" s="139"/>
      <c r="G9" s="207"/>
      <c r="H9" s="207"/>
      <c r="I9" s="140">
        <f t="shared" si="0"/>
      </c>
      <c r="J9" s="15"/>
      <c r="K9" s="139"/>
      <c r="L9" s="141">
        <f t="shared" si="1"/>
      </c>
      <c r="M9" s="142"/>
      <c r="N9" s="40"/>
    </row>
    <row r="10" spans="1:14" ht="25.5" customHeight="1">
      <c r="A10" s="6"/>
      <c r="B10" s="190"/>
      <c r="C10" s="196"/>
      <c r="D10" s="193"/>
      <c r="E10" s="193"/>
      <c r="F10" s="143"/>
      <c r="G10" s="194"/>
      <c r="H10" s="194"/>
      <c r="I10" s="144">
        <f t="shared" si="0"/>
      </c>
      <c r="J10" s="55"/>
      <c r="K10" s="143"/>
      <c r="L10" s="145">
        <f t="shared" si="1"/>
      </c>
      <c r="M10" s="146"/>
      <c r="N10" s="40"/>
    </row>
    <row r="11" spans="1:14" ht="25.5" customHeight="1">
      <c r="A11" s="6"/>
      <c r="B11" s="189"/>
      <c r="C11" s="196"/>
      <c r="D11" s="191"/>
      <c r="E11" s="191"/>
      <c r="F11" s="139"/>
      <c r="G11" s="210"/>
      <c r="H11" s="211"/>
      <c r="I11" s="140">
        <f t="shared" si="0"/>
      </c>
      <c r="J11" s="15"/>
      <c r="K11" s="139"/>
      <c r="L11" s="141">
        <f t="shared" si="1"/>
      </c>
      <c r="M11" s="147"/>
      <c r="N11" s="40"/>
    </row>
    <row r="12" spans="1:14" ht="25.5" customHeight="1">
      <c r="A12" s="6"/>
      <c r="B12" s="190"/>
      <c r="C12" s="196"/>
      <c r="D12" s="193"/>
      <c r="E12" s="193"/>
      <c r="F12" s="143"/>
      <c r="G12" s="214"/>
      <c r="H12" s="215"/>
      <c r="I12" s="144">
        <f t="shared" si="0"/>
      </c>
      <c r="J12" s="55"/>
      <c r="K12" s="143"/>
      <c r="L12" s="145">
        <f t="shared" si="1"/>
      </c>
      <c r="M12" s="148"/>
      <c r="N12" s="40"/>
    </row>
    <row r="13" spans="1:14" ht="25.5" customHeight="1">
      <c r="A13" s="6"/>
      <c r="B13" s="189"/>
      <c r="C13" s="196"/>
      <c r="D13" s="208"/>
      <c r="E13" s="209"/>
      <c r="F13" s="139"/>
      <c r="G13" s="210"/>
      <c r="H13" s="211"/>
      <c r="I13" s="140">
        <f t="shared" si="0"/>
      </c>
      <c r="J13" s="15"/>
      <c r="K13" s="139"/>
      <c r="L13" s="141">
        <f t="shared" si="1"/>
      </c>
      <c r="M13" s="142"/>
      <c r="N13" s="40"/>
    </row>
    <row r="14" spans="1:14" ht="25.5" customHeight="1">
      <c r="A14" s="6"/>
      <c r="B14" s="190"/>
      <c r="C14" s="196"/>
      <c r="D14" s="212"/>
      <c r="E14" s="213"/>
      <c r="F14" s="143"/>
      <c r="G14" s="214"/>
      <c r="H14" s="215"/>
      <c r="I14" s="144">
        <f t="shared" si="0"/>
      </c>
      <c r="J14" s="55"/>
      <c r="K14" s="143"/>
      <c r="L14" s="145">
        <f t="shared" si="1"/>
      </c>
      <c r="M14" s="146"/>
      <c r="N14" s="40"/>
    </row>
    <row r="15" spans="1:14" ht="25.5" customHeight="1">
      <c r="A15" s="6"/>
      <c r="B15" s="189"/>
      <c r="C15" s="196"/>
      <c r="D15" s="208"/>
      <c r="E15" s="209"/>
      <c r="F15" s="139"/>
      <c r="G15" s="210"/>
      <c r="H15" s="211"/>
      <c r="I15" s="140">
        <f t="shared" si="0"/>
      </c>
      <c r="J15" s="15"/>
      <c r="K15" s="139"/>
      <c r="L15" s="141">
        <f t="shared" si="1"/>
      </c>
      <c r="M15" s="147"/>
      <c r="N15" s="40"/>
    </row>
    <row r="16" spans="1:14" ht="25.5" customHeight="1">
      <c r="A16" s="6"/>
      <c r="B16" s="190"/>
      <c r="C16" s="196"/>
      <c r="D16" s="212"/>
      <c r="E16" s="213"/>
      <c r="F16" s="143"/>
      <c r="G16" s="214"/>
      <c r="H16" s="215"/>
      <c r="I16" s="144">
        <f t="shared" si="0"/>
      </c>
      <c r="J16" s="55"/>
      <c r="K16" s="143"/>
      <c r="L16" s="145">
        <f t="shared" si="1"/>
      </c>
      <c r="M16" s="148"/>
      <c r="N16" s="40"/>
    </row>
    <row r="17" spans="1:14" ht="25.5" customHeight="1">
      <c r="A17" s="6"/>
      <c r="B17" s="189"/>
      <c r="C17" s="196"/>
      <c r="D17" s="208"/>
      <c r="E17" s="209"/>
      <c r="F17" s="139"/>
      <c r="G17" s="210"/>
      <c r="H17" s="211"/>
      <c r="I17" s="140">
        <f t="shared" si="0"/>
      </c>
      <c r="J17" s="15"/>
      <c r="K17" s="139"/>
      <c r="L17" s="141">
        <f t="shared" si="1"/>
      </c>
      <c r="M17" s="142"/>
      <c r="N17" s="40"/>
    </row>
    <row r="18" spans="1:14" ht="25.5" customHeight="1">
      <c r="A18" s="6"/>
      <c r="B18" s="190"/>
      <c r="C18" s="196"/>
      <c r="D18" s="212"/>
      <c r="E18" s="213"/>
      <c r="F18" s="143"/>
      <c r="G18" s="214"/>
      <c r="H18" s="215"/>
      <c r="I18" s="144">
        <f t="shared" si="0"/>
      </c>
      <c r="J18" s="55"/>
      <c r="K18" s="143"/>
      <c r="L18" s="145">
        <f t="shared" si="1"/>
      </c>
      <c r="M18" s="146"/>
      <c r="N18" s="40"/>
    </row>
    <row r="19" spans="1:14" ht="25.5" customHeight="1">
      <c r="A19" s="6"/>
      <c r="B19" s="189"/>
      <c r="C19" s="196"/>
      <c r="D19" s="191"/>
      <c r="E19" s="191"/>
      <c r="F19" s="139"/>
      <c r="G19" s="207"/>
      <c r="H19" s="207"/>
      <c r="I19" s="140">
        <f t="shared" si="0"/>
      </c>
      <c r="J19" s="15"/>
      <c r="K19" s="139"/>
      <c r="L19" s="141">
        <f t="shared" si="1"/>
      </c>
      <c r="M19" s="147"/>
      <c r="N19" s="40"/>
    </row>
    <row r="20" spans="1:14" ht="25.5" customHeight="1">
      <c r="A20" s="6"/>
      <c r="B20" s="190"/>
      <c r="C20" s="196"/>
      <c r="D20" s="193"/>
      <c r="E20" s="193"/>
      <c r="F20" s="143"/>
      <c r="G20" s="194"/>
      <c r="H20" s="194"/>
      <c r="I20" s="144">
        <f t="shared" si="0"/>
      </c>
      <c r="J20" s="55"/>
      <c r="K20" s="143"/>
      <c r="L20" s="145">
        <f t="shared" si="1"/>
      </c>
      <c r="M20" s="148"/>
      <c r="N20" s="40"/>
    </row>
    <row r="21" spans="1:14" ht="25.5" customHeight="1">
      <c r="A21" s="6"/>
      <c r="B21" s="189"/>
      <c r="C21" s="196"/>
      <c r="D21" s="191"/>
      <c r="E21" s="191"/>
      <c r="F21" s="139"/>
      <c r="G21" s="207"/>
      <c r="H21" s="207"/>
      <c r="I21" s="140">
        <f t="shared" si="0"/>
      </c>
      <c r="J21" s="15"/>
      <c r="K21" s="139"/>
      <c r="L21" s="141">
        <f t="shared" si="1"/>
      </c>
      <c r="M21" s="142"/>
      <c r="N21" s="40"/>
    </row>
    <row r="22" spans="1:14" ht="25.5" customHeight="1">
      <c r="A22" s="6"/>
      <c r="B22" s="190"/>
      <c r="C22" s="196"/>
      <c r="D22" s="193"/>
      <c r="E22" s="193"/>
      <c r="F22" s="143"/>
      <c r="G22" s="194"/>
      <c r="H22" s="194"/>
      <c r="I22" s="144">
        <f t="shared" si="0"/>
      </c>
      <c r="J22" s="55"/>
      <c r="K22" s="143"/>
      <c r="L22" s="145">
        <f t="shared" si="1"/>
      </c>
      <c r="M22" s="146"/>
      <c r="N22" s="40"/>
    </row>
    <row r="23" spans="1:14" ht="25.5" customHeight="1">
      <c r="A23" s="6"/>
      <c r="B23" s="189"/>
      <c r="C23" s="196"/>
      <c r="D23" s="191"/>
      <c r="E23" s="191"/>
      <c r="F23" s="139"/>
      <c r="G23" s="207"/>
      <c r="H23" s="207"/>
      <c r="I23" s="140">
        <f t="shared" si="0"/>
      </c>
      <c r="J23" s="15"/>
      <c r="K23" s="139"/>
      <c r="L23" s="141">
        <f t="shared" si="1"/>
      </c>
      <c r="M23" s="147"/>
      <c r="N23" s="40"/>
    </row>
    <row r="24" spans="1:14" ht="25.5" customHeight="1">
      <c r="A24" s="6"/>
      <c r="B24" s="190"/>
      <c r="C24" s="196"/>
      <c r="D24" s="193"/>
      <c r="E24" s="193"/>
      <c r="F24" s="143"/>
      <c r="G24" s="194"/>
      <c r="H24" s="194"/>
      <c r="I24" s="144">
        <f t="shared" si="0"/>
      </c>
      <c r="J24" s="55"/>
      <c r="K24" s="143"/>
      <c r="L24" s="145">
        <f t="shared" si="1"/>
      </c>
      <c r="M24" s="148"/>
      <c r="N24" s="40"/>
    </row>
    <row r="25" spans="1:14" ht="25.5" customHeight="1">
      <c r="A25" s="6"/>
      <c r="B25" s="189"/>
      <c r="C25" s="196"/>
      <c r="D25" s="191"/>
      <c r="E25" s="191"/>
      <c r="F25" s="139"/>
      <c r="G25" s="192"/>
      <c r="H25" s="192"/>
      <c r="I25" s="140">
        <f t="shared" si="0"/>
      </c>
      <c r="J25" s="15"/>
      <c r="K25" s="139"/>
      <c r="L25" s="141">
        <f t="shared" si="1"/>
      </c>
      <c r="M25" s="142"/>
      <c r="N25" s="40"/>
    </row>
    <row r="26" spans="1:14" ht="25.5" customHeight="1">
      <c r="A26" s="6"/>
      <c r="B26" s="190"/>
      <c r="C26" s="196"/>
      <c r="D26" s="193"/>
      <c r="E26" s="193"/>
      <c r="F26" s="143"/>
      <c r="G26" s="194"/>
      <c r="H26" s="194"/>
      <c r="I26" s="149">
        <f t="shared" si="0"/>
      </c>
      <c r="J26" s="55"/>
      <c r="K26" s="143"/>
      <c r="L26" s="145">
        <f t="shared" si="1"/>
      </c>
      <c r="M26" s="63"/>
      <c r="N26" s="40"/>
    </row>
    <row r="27" spans="1:14" ht="25.5" customHeight="1">
      <c r="A27" s="6"/>
      <c r="B27" s="189"/>
      <c r="C27" s="196"/>
      <c r="D27" s="191"/>
      <c r="E27" s="191"/>
      <c r="F27" s="139"/>
      <c r="G27" s="192"/>
      <c r="H27" s="192"/>
      <c r="I27" s="140">
        <f>IF(G27&lt;&gt;"",DATEDIF(G27,DATEVALUE("2023/4/1"),"Y"),"")</f>
      </c>
      <c r="J27" s="15"/>
      <c r="K27" s="139"/>
      <c r="L27" s="141">
        <f>#N/A</f>
      </c>
      <c r="M27" s="142"/>
      <c r="N27" s="40"/>
    </row>
    <row r="28" spans="1:14" ht="25.5" customHeight="1">
      <c r="A28" s="6"/>
      <c r="B28" s="190"/>
      <c r="C28" s="196"/>
      <c r="D28" s="193"/>
      <c r="E28" s="193"/>
      <c r="F28" s="143"/>
      <c r="G28" s="194"/>
      <c r="H28" s="194"/>
      <c r="I28" s="149">
        <f>IF(G28&lt;&gt;"",DATEDIF(G28,DATEVALUE("2023/4/1"),"Y"),"")</f>
      </c>
      <c r="J28" s="55"/>
      <c r="K28" s="143"/>
      <c r="L28" s="145">
        <f>#N/A</f>
      </c>
      <c r="M28" s="63"/>
      <c r="N28" s="40"/>
    </row>
    <row r="29" spans="1:14" ht="25.5" customHeight="1">
      <c r="A29" s="6"/>
      <c r="B29" s="189"/>
      <c r="C29" s="196"/>
      <c r="D29" s="191"/>
      <c r="E29" s="191"/>
      <c r="F29" s="139"/>
      <c r="G29" s="192"/>
      <c r="H29" s="192"/>
      <c r="I29" s="140">
        <f>IF(G29&lt;&gt;"",DATEDIF(G29,DATEVALUE("2023/4/1"),"Y"),"")</f>
      </c>
      <c r="J29" s="15"/>
      <c r="K29" s="139"/>
      <c r="L29" s="141">
        <f>#N/A</f>
      </c>
      <c r="M29" s="142"/>
      <c r="N29" s="40"/>
    </row>
    <row r="30" spans="1:14" ht="25.5" customHeight="1">
      <c r="A30" s="6"/>
      <c r="B30" s="190"/>
      <c r="C30" s="197"/>
      <c r="D30" s="193"/>
      <c r="E30" s="193"/>
      <c r="F30" s="143"/>
      <c r="G30" s="194"/>
      <c r="H30" s="194"/>
      <c r="I30" s="149">
        <f>IF(G30&lt;&gt;"",DATEDIF(G30,DATEVALUE("2023/4/1"),"Y"),"")</f>
      </c>
      <c r="J30" s="55"/>
      <c r="K30" s="143"/>
      <c r="L30" s="145">
        <f>#N/A</f>
      </c>
      <c r="M30" s="63"/>
      <c r="N30" s="40"/>
    </row>
    <row r="31" spans="1:14" s="4" customFormat="1" ht="16.5" customHeight="1">
      <c r="A31" s="21"/>
      <c r="B31" s="22"/>
      <c r="C31" s="26"/>
      <c r="D31" s="27"/>
      <c r="E31" s="23"/>
      <c r="F31" s="23"/>
      <c r="G31" s="199"/>
      <c r="H31" s="200"/>
      <c r="I31" s="199"/>
      <c r="J31" s="199"/>
      <c r="K31" s="199"/>
      <c r="L31" s="201"/>
      <c r="M31" s="22"/>
      <c r="N31" s="57"/>
    </row>
    <row r="32" spans="1:14" s="4" customFormat="1" ht="9" customHeight="1">
      <c r="A32" s="21"/>
      <c r="B32" s="22"/>
      <c r="C32" s="26"/>
      <c r="D32" s="27"/>
      <c r="E32" s="23"/>
      <c r="F32" s="28"/>
      <c r="G32" s="22"/>
      <c r="H32" s="25"/>
      <c r="I32" s="24"/>
      <c r="J32" s="24"/>
      <c r="K32" s="24"/>
      <c r="L32" s="58"/>
      <c r="M32" s="22"/>
      <c r="N32" s="57"/>
    </row>
    <row r="33" spans="1:14" s="4" customFormat="1" ht="27.75" customHeight="1">
      <c r="A33" s="21"/>
      <c r="B33" s="22"/>
      <c r="C33" s="198"/>
      <c r="D33" s="198"/>
      <c r="E33" s="198"/>
      <c r="F33" s="198"/>
      <c r="G33" s="199"/>
      <c r="H33" s="200"/>
      <c r="I33" s="199"/>
      <c r="J33" s="199"/>
      <c r="K33" s="199"/>
      <c r="L33" s="201"/>
      <c r="M33" s="22"/>
      <c r="N33" s="57"/>
    </row>
    <row r="34" spans="1:14" s="4" customFormat="1" ht="16.5" customHeight="1">
      <c r="A34" s="21"/>
      <c r="B34" s="29"/>
      <c r="C34" s="60"/>
      <c r="D34" s="199"/>
      <c r="E34" s="199"/>
      <c r="F34" s="202"/>
      <c r="G34" s="203"/>
      <c r="H34" s="22"/>
      <c r="I34" s="22"/>
      <c r="J34" s="22"/>
      <c r="K34" s="22"/>
      <c r="L34" s="22"/>
      <c r="M34" s="22"/>
      <c r="N34" s="57"/>
    </row>
    <row r="35" spans="1:14" s="4" customFormat="1" ht="18.75" customHeight="1">
      <c r="A35" s="21"/>
      <c r="B35" s="25"/>
      <c r="C35" s="61"/>
      <c r="D35" s="204"/>
      <c r="E35" s="204"/>
      <c r="F35" s="204"/>
      <c r="G35" s="204"/>
      <c r="H35" s="22"/>
      <c r="I35" s="205"/>
      <c r="J35" s="205"/>
      <c r="K35" s="206"/>
      <c r="L35" s="206"/>
      <c r="M35" s="206"/>
      <c r="N35" s="57"/>
    </row>
    <row r="36" spans="1:14" s="4" customFormat="1" ht="16.5" customHeight="1">
      <c r="A36" s="21"/>
      <c r="B36" s="3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57"/>
    </row>
    <row r="37" spans="1:14" s="2" customFormat="1" ht="13.5">
      <c r="A37" s="150"/>
      <c r="B37" s="151"/>
      <c r="C37" s="152"/>
      <c r="D37" s="152"/>
      <c r="E37" s="153"/>
      <c r="F37" s="154"/>
      <c r="G37" s="154"/>
      <c r="H37" s="154"/>
      <c r="I37" s="154"/>
      <c r="J37" s="152"/>
      <c r="K37" s="155"/>
      <c r="L37" s="152"/>
      <c r="M37" s="152"/>
      <c r="N37" s="156"/>
    </row>
    <row r="38" spans="1:256" s="4" customFormat="1" ht="13.5" customHeight="1">
      <c r="A38" s="122"/>
      <c r="B38" s="66"/>
      <c r="C38" s="2"/>
      <c r="D38" s="2"/>
      <c r="E38" s="67"/>
      <c r="F38" s="68"/>
      <c r="G38" s="68"/>
      <c r="H38" s="68"/>
      <c r="I38" s="68"/>
      <c r="J38" s="2"/>
      <c r="K38" s="6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3:5" s="4" customFormat="1" ht="15" customHeight="1">
      <c r="C39" s="131" t="s">
        <v>16</v>
      </c>
      <c r="D39" s="130" t="s">
        <v>17</v>
      </c>
      <c r="E39" s="4" t="s">
        <v>18</v>
      </c>
    </row>
    <row r="40" spans="4:5" s="4" customFormat="1" ht="15" customHeight="1">
      <c r="D40" s="130"/>
      <c r="E40" s="4" t="s">
        <v>19</v>
      </c>
    </row>
    <row r="41" spans="4:5" s="4" customFormat="1" ht="15" customHeight="1">
      <c r="D41" s="130" t="s">
        <v>20</v>
      </c>
      <c r="E41" s="4" t="s">
        <v>21</v>
      </c>
    </row>
    <row r="42" ht="15" customHeight="1"/>
  </sheetData>
  <sheetProtection/>
  <mergeCells count="78">
    <mergeCell ref="D6:E6"/>
    <mergeCell ref="G6:H6"/>
    <mergeCell ref="B7:B8"/>
    <mergeCell ref="D7:E7"/>
    <mergeCell ref="G7:H7"/>
    <mergeCell ref="D8:E8"/>
    <mergeCell ref="G8:H8"/>
    <mergeCell ref="B1:I1"/>
    <mergeCell ref="B2:N2"/>
    <mergeCell ref="B4:D4"/>
    <mergeCell ref="J4:K4"/>
    <mergeCell ref="L4:M4"/>
    <mergeCell ref="B11:B12"/>
    <mergeCell ref="D11:E11"/>
    <mergeCell ref="G11:H11"/>
    <mergeCell ref="D12:E12"/>
    <mergeCell ref="G12:H12"/>
    <mergeCell ref="B9:B10"/>
    <mergeCell ref="D9:E9"/>
    <mergeCell ref="G9:H9"/>
    <mergeCell ref="D10:E10"/>
    <mergeCell ref="G10:H10"/>
    <mergeCell ref="B15:B16"/>
    <mergeCell ref="D15:E15"/>
    <mergeCell ref="G15:H15"/>
    <mergeCell ref="D16:E16"/>
    <mergeCell ref="G16:H16"/>
    <mergeCell ref="B13:B14"/>
    <mergeCell ref="D13:E13"/>
    <mergeCell ref="G13:H13"/>
    <mergeCell ref="D14:E14"/>
    <mergeCell ref="G14:H14"/>
    <mergeCell ref="B19:B20"/>
    <mergeCell ref="D19:E19"/>
    <mergeCell ref="G19:H19"/>
    <mergeCell ref="D20:E20"/>
    <mergeCell ref="G20:H20"/>
    <mergeCell ref="B17:B18"/>
    <mergeCell ref="D17:E17"/>
    <mergeCell ref="G17:H17"/>
    <mergeCell ref="D18:E18"/>
    <mergeCell ref="G18:H18"/>
    <mergeCell ref="B23:B24"/>
    <mergeCell ref="D23:E23"/>
    <mergeCell ref="G23:H23"/>
    <mergeCell ref="D24:E24"/>
    <mergeCell ref="G24:H24"/>
    <mergeCell ref="B21:B22"/>
    <mergeCell ref="D21:E21"/>
    <mergeCell ref="G21:H21"/>
    <mergeCell ref="D22:E22"/>
    <mergeCell ref="G22:H22"/>
    <mergeCell ref="D35:G35"/>
    <mergeCell ref="I35:J35"/>
    <mergeCell ref="K35:M35"/>
    <mergeCell ref="G31:H31"/>
    <mergeCell ref="I31:L31"/>
    <mergeCell ref="B25:B26"/>
    <mergeCell ref="D25:E25"/>
    <mergeCell ref="G25:H25"/>
    <mergeCell ref="D26:E26"/>
    <mergeCell ref="G26:H26"/>
    <mergeCell ref="G28:H28"/>
    <mergeCell ref="C33:F33"/>
    <mergeCell ref="G33:H33"/>
    <mergeCell ref="I33:L33"/>
    <mergeCell ref="D34:E34"/>
    <mergeCell ref="F34:G34"/>
    <mergeCell ref="B29:B30"/>
    <mergeCell ref="D29:E29"/>
    <mergeCell ref="G29:H29"/>
    <mergeCell ref="D30:E30"/>
    <mergeCell ref="G30:H30"/>
    <mergeCell ref="C7:C30"/>
    <mergeCell ref="B27:B28"/>
    <mergeCell ref="D27:E27"/>
    <mergeCell ref="G27:H27"/>
    <mergeCell ref="D28:E28"/>
  </mergeCells>
  <conditionalFormatting sqref="M7:M30">
    <cfRule type="containsBlanks" priority="1" dxfId="6" stopIfTrue="1">
      <formula>LEN(TRIM(M7))=0</formula>
    </cfRule>
    <cfRule type="expression" priority="2" dxfId="7" stopIfTrue="1">
      <formula>LEN(M7)&lt;&gt;10</formula>
    </cfRule>
  </conditionalFormatting>
  <dataValidations count="13">
    <dataValidation allowBlank="1" showInputMessage="1" showErrorMessage="1" promptTitle="西暦で入力" prompt="例:1976/11/12" sqref="G7:H30"/>
    <dataValidation type="list" allowBlank="1" showInputMessage="1" showErrorMessage="1" promptTitle="他の出場種目の選択" prompt="出場する場合、選択" imeMode="off" sqref="K27:K30">
      <formula1>"一般MS,30MS,40MS,50MS,55MS,60MS,65MS,70MS,一般WS,30WS,40WS,50WS,55WS,60WS,65WS,70WS"</formula1>
    </dataValidation>
    <dataValidation allowBlank="1" showInputMessage="1" showErrorMessage="1" promptTitle="自動計算" prompt="左欄の生年月日を入力すると、計算されますので、ご確認下さい。" sqref="I7:I30"/>
    <dataValidation allowBlank="1" showInputMessage="1" showErrorMessage="1" promptTitle="選手名　　　　　" prompt="全角で入力&#10;姓と名の間は、全角スペース１文字" imeMode="hiragana" sqref="D7:D30 E7:E12 E19:E30"/>
    <dataValidation allowBlank="1" showInputMessage="1" promptTitle="【必須】令和５年度日バ会員№" prompt="登録番号を入力して下さい。" sqref="M7:M30"/>
    <dataValidation type="list" allowBlank="1" showInputMessage="1" showErrorMessage="1" promptTitle="種目選択" prompt="出場種目を選択" imeMode="off" sqref="B7:B30">
      <formula1>"一般MD,30MD,40MD,50MD,55MD,60MD,65MD,70MD,一般WD,30WD,40WD,50WD,55WD,60WD,65WD,70WD,一般XD,30XD,40XD,50XD"</formula1>
    </dataValidation>
    <dataValidation allowBlank="1" showInputMessage="1" showErrorMessage="1" promptTitle="参加料の納入が他県の場合" prompt="その都道府県名が表示されます" imeMode="off" sqref="L7:L30"/>
    <dataValidation type="list" allowBlank="1" showInputMessage="1" showErrorMessage="1" promptTitle="所属" prompt="都道府県名選択" imeMode="off" sqref="L4:M4 J7:J30">
      <formula1>"福岡,佐賀,長崎,熊本,大分,宮崎,鹿児島,沖縄"</formula1>
    </dataValidation>
    <dataValidation allowBlank="1" promptTitle="ランク順を入力" prompt="各種目毎にランク順を入力" imeMode="off" sqref="C7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showInputMessage="1" showErrorMessage="1" promptTitle="所属" prompt="都道府県名選択" sqref="C31:C32"/>
    <dataValidation allowBlank="1" showInputMessage="1" showErrorMessage="1" promptTitle="選手名のふりがな" prompt="全角ひらがな&#10;姓と名の間は、全角スペース１文字" imeMode="hiragana" sqref="F7:F30"/>
    <dataValidation type="list" allowBlank="1" showInputMessage="1" showErrorMessage="1" promptTitle="他の出場種目の選択" prompt="出場する場合、選択" imeMode="off" sqref="K7:K26">
      <formula1>"MS,30MS,40MS,50MS,55MS,60MS,65MS,70MS,WS,30WS,40WS,50WS,55WS,60WS,65WS,70WS,MD,30MD,40MD,50MD,55MD,60MD,65MD,70MD,WD,30WD,40WD,50WD,55WD,60WD,65WD,70WD,XD,30XD,40XD,50XD"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Q3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10" sqref="F10"/>
    </sheetView>
  </sheetViews>
  <sheetFormatPr defaultColWidth="9.00390625" defaultRowHeight="16.5" customHeight="1"/>
  <cols>
    <col min="1" max="1" width="2.75390625" style="5" customWidth="1"/>
    <col min="2" max="2" width="6.75390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6384" width="9.00390625" style="5" customWidth="1"/>
  </cols>
  <sheetData>
    <row r="1" spans="1:14" ht="12" customHeight="1">
      <c r="A1" s="229"/>
      <c r="B1" s="216"/>
      <c r="C1" s="216"/>
      <c r="D1" s="216"/>
      <c r="E1" s="216"/>
      <c r="F1" s="216"/>
      <c r="G1" s="216"/>
      <c r="H1" s="216"/>
      <c r="I1" s="216"/>
      <c r="J1" s="38"/>
      <c r="K1" s="38"/>
      <c r="L1" s="38"/>
      <c r="M1" s="38"/>
      <c r="N1" s="39"/>
    </row>
    <row r="2" spans="1:14" ht="16.5" customHeight="1">
      <c r="A2" s="6"/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40"/>
    </row>
    <row r="3" spans="1:14" ht="12" customHeight="1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40"/>
    </row>
    <row r="4" spans="1:14" ht="39" customHeight="1">
      <c r="A4" s="9"/>
      <c r="B4" s="230" t="s">
        <v>1</v>
      </c>
      <c r="C4" s="231"/>
      <c r="D4" s="232"/>
      <c r="E4" s="6"/>
      <c r="F4" s="160"/>
      <c r="G4" s="161"/>
      <c r="H4" s="162"/>
      <c r="I4" s="41"/>
      <c r="J4" s="233" t="s">
        <v>2</v>
      </c>
      <c r="K4" s="234"/>
      <c r="L4" s="235" t="s">
        <v>63</v>
      </c>
      <c r="M4" s="236"/>
      <c r="N4" s="40"/>
    </row>
    <row r="5" spans="1:14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42"/>
      <c r="L5" s="42"/>
      <c r="M5" s="42"/>
      <c r="N5" s="40"/>
    </row>
    <row r="6" spans="1:14" s="1" customFormat="1" ht="25.5" customHeight="1">
      <c r="A6" s="10"/>
      <c r="B6" s="11" t="s">
        <v>3</v>
      </c>
      <c r="C6" s="159" t="s">
        <v>4</v>
      </c>
      <c r="D6" s="227" t="s">
        <v>5</v>
      </c>
      <c r="E6" s="227"/>
      <c r="F6" s="12" t="s">
        <v>6</v>
      </c>
      <c r="G6" s="228" t="s">
        <v>7</v>
      </c>
      <c r="H6" s="227"/>
      <c r="I6" s="12" t="s">
        <v>8</v>
      </c>
      <c r="J6" s="13" t="s">
        <v>9</v>
      </c>
      <c r="K6" s="43" t="s">
        <v>10</v>
      </c>
      <c r="L6" s="44" t="s">
        <v>11</v>
      </c>
      <c r="M6" s="45" t="s">
        <v>12</v>
      </c>
      <c r="N6" s="46"/>
    </row>
    <row r="7" spans="1:14" ht="25.5" customHeight="1">
      <c r="A7" s="6"/>
      <c r="B7" s="14"/>
      <c r="C7" s="245" t="s">
        <v>64</v>
      </c>
      <c r="D7" s="191"/>
      <c r="E7" s="191"/>
      <c r="F7" s="15"/>
      <c r="G7" s="207"/>
      <c r="H7" s="207"/>
      <c r="I7" s="47">
        <f>IF(G7&lt;&gt;"",DATEDIF(G7,DATEVALUE("2023/4/1"),"Y"),"")</f>
      </c>
      <c r="J7" s="15"/>
      <c r="K7" s="15"/>
      <c r="L7" s="48">
        <f aca="true" t="shared" si="0" ref="L7:L26">IF(J7="","",IF(J7=$L$4,"",J7))</f>
      </c>
      <c r="M7" s="62"/>
      <c r="N7" s="40"/>
    </row>
    <row r="8" spans="1:19" ht="25.5" customHeight="1">
      <c r="A8" s="6"/>
      <c r="B8" s="16"/>
      <c r="C8" s="246"/>
      <c r="D8" s="237"/>
      <c r="E8" s="238"/>
      <c r="F8" s="17"/>
      <c r="G8" s="239"/>
      <c r="H8" s="239"/>
      <c r="I8" s="49">
        <f>IF(G8&lt;&gt;"",DATEDIF(G8,DATEVALUE("2023/4/1"),"Y"),"")</f>
      </c>
      <c r="J8" s="18"/>
      <c r="K8" s="18"/>
      <c r="L8" s="50">
        <f t="shared" si="0"/>
      </c>
      <c r="M8" s="62"/>
      <c r="N8" s="51"/>
      <c r="O8" s="52"/>
      <c r="P8" s="52"/>
      <c r="Q8" s="52"/>
      <c r="R8" s="52"/>
      <c r="S8" s="52"/>
    </row>
    <row r="9" spans="1:21" ht="25.5" customHeight="1">
      <c r="A9" s="6"/>
      <c r="B9" s="16"/>
      <c r="C9" s="246"/>
      <c r="D9" s="240"/>
      <c r="E9" s="240"/>
      <c r="F9" s="18"/>
      <c r="G9" s="239"/>
      <c r="H9" s="239"/>
      <c r="I9" s="53">
        <f>IF(G9&lt;&gt;"",DATEDIF(G9,DATEVALUE("2023/4/1"),"Y"),"")</f>
      </c>
      <c r="J9" s="18"/>
      <c r="K9" s="18"/>
      <c r="L9" s="50">
        <f t="shared" si="0"/>
      </c>
      <c r="M9" s="62"/>
      <c r="N9" s="51"/>
      <c r="O9" s="52"/>
      <c r="P9" s="52"/>
      <c r="Q9" s="52"/>
      <c r="R9" s="52"/>
      <c r="S9" s="52"/>
      <c r="T9" s="52"/>
      <c r="U9" s="52"/>
    </row>
    <row r="10" spans="1:20" ht="25.5" customHeight="1">
      <c r="A10" s="6"/>
      <c r="B10" s="16"/>
      <c r="C10" s="246"/>
      <c r="D10" s="240"/>
      <c r="E10" s="240"/>
      <c r="F10" s="18"/>
      <c r="G10" s="239"/>
      <c r="H10" s="239"/>
      <c r="I10" s="49">
        <f aca="true" t="shared" si="1" ref="I10:I26">IF(G10&lt;&gt;"",DATEDIF(G10,DATEVALUE("2023/4/1"),"Y"),"")</f>
      </c>
      <c r="J10" s="18"/>
      <c r="K10" s="18"/>
      <c r="L10" s="50">
        <f t="shared" si="0"/>
      </c>
      <c r="M10" s="62"/>
      <c r="N10" s="51"/>
      <c r="O10" s="52"/>
      <c r="P10" s="52"/>
      <c r="Q10" s="52"/>
      <c r="R10" s="52"/>
      <c r="S10" s="52"/>
      <c r="T10" s="52"/>
    </row>
    <row r="11" spans="1:20" ht="25.5" customHeight="1">
      <c r="A11" s="6"/>
      <c r="B11" s="16"/>
      <c r="C11" s="246"/>
      <c r="D11" s="240"/>
      <c r="E11" s="240"/>
      <c r="F11" s="18"/>
      <c r="G11" s="239"/>
      <c r="H11" s="239"/>
      <c r="I11" s="53">
        <f t="shared" si="1"/>
      </c>
      <c r="J11" s="18"/>
      <c r="K11" s="18"/>
      <c r="L11" s="50">
        <f t="shared" si="0"/>
      </c>
      <c r="M11" s="62"/>
      <c r="N11" s="51"/>
      <c r="O11" s="52"/>
      <c r="P11" s="52"/>
      <c r="Q11" s="52"/>
      <c r="R11" s="52"/>
      <c r="S11" s="52"/>
      <c r="T11" s="52"/>
    </row>
    <row r="12" spans="1:20" ht="25.5" customHeight="1">
      <c r="A12" s="6"/>
      <c r="B12" s="16"/>
      <c r="C12" s="246"/>
      <c r="D12" s="240"/>
      <c r="E12" s="240"/>
      <c r="F12" s="18"/>
      <c r="G12" s="239"/>
      <c r="H12" s="239"/>
      <c r="I12" s="49">
        <f t="shared" si="1"/>
      </c>
      <c r="J12" s="18"/>
      <c r="K12" s="18"/>
      <c r="L12" s="50">
        <f t="shared" si="0"/>
      </c>
      <c r="M12" s="62"/>
      <c r="N12" s="51"/>
      <c r="O12" s="52"/>
      <c r="P12" s="52"/>
      <c r="Q12" s="52"/>
      <c r="R12" s="52"/>
      <c r="S12" s="52"/>
      <c r="T12" s="52"/>
    </row>
    <row r="13" spans="1:20" ht="25.5" customHeight="1">
      <c r="A13" s="6"/>
      <c r="B13" s="16"/>
      <c r="C13" s="246"/>
      <c r="D13" s="240"/>
      <c r="E13" s="240"/>
      <c r="F13" s="18"/>
      <c r="G13" s="239"/>
      <c r="H13" s="239"/>
      <c r="I13" s="53">
        <f t="shared" si="1"/>
      </c>
      <c r="J13" s="18"/>
      <c r="K13" s="18"/>
      <c r="L13" s="50">
        <f t="shared" si="0"/>
      </c>
      <c r="M13" s="62"/>
      <c r="N13" s="51"/>
      <c r="O13" s="52"/>
      <c r="P13" s="52"/>
      <c r="Q13" s="52"/>
      <c r="R13" s="52"/>
      <c r="S13" s="52"/>
      <c r="T13" s="52"/>
    </row>
    <row r="14" spans="1:20" ht="25.5" customHeight="1">
      <c r="A14" s="6"/>
      <c r="B14" s="16"/>
      <c r="C14" s="246"/>
      <c r="D14" s="240"/>
      <c r="E14" s="240"/>
      <c r="F14" s="18"/>
      <c r="G14" s="239"/>
      <c r="H14" s="239"/>
      <c r="I14" s="49">
        <f t="shared" si="1"/>
      </c>
      <c r="J14" s="18"/>
      <c r="K14" s="18"/>
      <c r="L14" s="50">
        <f t="shared" si="0"/>
      </c>
      <c r="M14" s="62"/>
      <c r="N14" s="51"/>
      <c r="O14" s="52"/>
      <c r="P14" s="52"/>
      <c r="Q14" s="52"/>
      <c r="R14" s="52"/>
      <c r="S14" s="52"/>
      <c r="T14" s="52"/>
    </row>
    <row r="15" spans="1:20" ht="25.5" customHeight="1">
      <c r="A15" s="6"/>
      <c r="B15" s="16"/>
      <c r="C15" s="246"/>
      <c r="D15" s="240"/>
      <c r="E15" s="240"/>
      <c r="F15" s="18"/>
      <c r="G15" s="239"/>
      <c r="H15" s="239"/>
      <c r="I15" s="53">
        <f t="shared" si="1"/>
      </c>
      <c r="J15" s="18"/>
      <c r="K15" s="18"/>
      <c r="L15" s="50">
        <f t="shared" si="0"/>
      </c>
      <c r="M15" s="62"/>
      <c r="N15" s="51"/>
      <c r="O15" s="52"/>
      <c r="P15" s="52"/>
      <c r="Q15" s="52"/>
      <c r="R15" s="52"/>
      <c r="S15" s="52"/>
      <c r="T15" s="52"/>
    </row>
    <row r="16" spans="1:20" ht="25.5" customHeight="1">
      <c r="A16" s="6"/>
      <c r="B16" s="16"/>
      <c r="C16" s="246"/>
      <c r="D16" s="240"/>
      <c r="E16" s="240"/>
      <c r="F16" s="18"/>
      <c r="G16" s="239"/>
      <c r="H16" s="239"/>
      <c r="I16" s="49">
        <f t="shared" si="1"/>
      </c>
      <c r="J16" s="18"/>
      <c r="K16" s="18"/>
      <c r="L16" s="50">
        <f t="shared" si="0"/>
      </c>
      <c r="M16" s="62"/>
      <c r="N16" s="51"/>
      <c r="O16" s="52"/>
      <c r="P16" s="52"/>
      <c r="Q16" s="52"/>
      <c r="R16" s="52"/>
      <c r="S16" s="52"/>
      <c r="T16" s="52"/>
    </row>
    <row r="17" spans="1:20" ht="25.5" customHeight="1">
      <c r="A17" s="6"/>
      <c r="B17" s="16"/>
      <c r="C17" s="246"/>
      <c r="D17" s="240"/>
      <c r="E17" s="240"/>
      <c r="F17" s="18"/>
      <c r="G17" s="239"/>
      <c r="H17" s="239"/>
      <c r="I17" s="53">
        <f t="shared" si="1"/>
      </c>
      <c r="J17" s="18"/>
      <c r="K17" s="18"/>
      <c r="L17" s="50">
        <f t="shared" si="0"/>
      </c>
      <c r="M17" s="62"/>
      <c r="N17" s="51"/>
      <c r="O17" s="52"/>
      <c r="P17" s="52"/>
      <c r="Q17" s="52"/>
      <c r="R17" s="52"/>
      <c r="S17" s="52"/>
      <c r="T17" s="52"/>
    </row>
    <row r="18" spans="1:20" ht="25.5" customHeight="1">
      <c r="A18" s="6"/>
      <c r="B18" s="16"/>
      <c r="C18" s="246"/>
      <c r="D18" s="240"/>
      <c r="E18" s="240"/>
      <c r="F18" s="18"/>
      <c r="G18" s="239"/>
      <c r="H18" s="239"/>
      <c r="I18" s="49">
        <f t="shared" si="1"/>
      </c>
      <c r="J18" s="18"/>
      <c r="K18" s="18"/>
      <c r="L18" s="50">
        <f t="shared" si="0"/>
      </c>
      <c r="M18" s="62"/>
      <c r="N18" s="51"/>
      <c r="O18" s="52"/>
      <c r="P18" s="52"/>
      <c r="Q18" s="52"/>
      <c r="R18" s="52"/>
      <c r="S18" s="52"/>
      <c r="T18" s="52"/>
    </row>
    <row r="19" spans="1:23" ht="25.5" customHeight="1">
      <c r="A19" s="6"/>
      <c r="B19" s="16"/>
      <c r="C19" s="246"/>
      <c r="D19" s="240"/>
      <c r="E19" s="240"/>
      <c r="F19" s="18"/>
      <c r="G19" s="239"/>
      <c r="H19" s="239"/>
      <c r="I19" s="53">
        <f t="shared" si="1"/>
      </c>
      <c r="J19" s="18"/>
      <c r="K19" s="18"/>
      <c r="L19" s="50">
        <f t="shared" si="0"/>
      </c>
      <c r="M19" s="62"/>
      <c r="N19" s="51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25.5" customHeight="1">
      <c r="A20" s="6"/>
      <c r="B20" s="16"/>
      <c r="C20" s="246"/>
      <c r="D20" s="240"/>
      <c r="E20" s="240"/>
      <c r="F20" s="18"/>
      <c r="G20" s="239"/>
      <c r="H20" s="239"/>
      <c r="I20" s="49">
        <f t="shared" si="1"/>
      </c>
      <c r="J20" s="18"/>
      <c r="K20" s="18"/>
      <c r="L20" s="50">
        <f t="shared" si="0"/>
      </c>
      <c r="M20" s="62"/>
      <c r="N20" s="51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25.5" customHeight="1">
      <c r="A21" s="6"/>
      <c r="B21" s="16"/>
      <c r="C21" s="246"/>
      <c r="D21" s="240"/>
      <c r="E21" s="240"/>
      <c r="F21" s="18"/>
      <c r="G21" s="241"/>
      <c r="H21" s="242"/>
      <c r="I21" s="53">
        <f t="shared" si="1"/>
      </c>
      <c r="J21" s="18"/>
      <c r="K21" s="18"/>
      <c r="L21" s="50">
        <f t="shared" si="0"/>
      </c>
      <c r="M21" s="62"/>
      <c r="N21" s="51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25.5" customHeight="1">
      <c r="A22" s="6"/>
      <c r="B22" s="16"/>
      <c r="C22" s="246"/>
      <c r="D22" s="240"/>
      <c r="E22" s="240"/>
      <c r="F22" s="18"/>
      <c r="G22" s="241"/>
      <c r="H22" s="242"/>
      <c r="I22" s="49">
        <f t="shared" si="1"/>
      </c>
      <c r="J22" s="18"/>
      <c r="K22" s="18"/>
      <c r="L22" s="50">
        <f t="shared" si="0"/>
      </c>
      <c r="M22" s="62"/>
      <c r="N22" s="51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25.5" customHeight="1">
      <c r="A23" s="6"/>
      <c r="B23" s="16"/>
      <c r="C23" s="246"/>
      <c r="D23" s="240"/>
      <c r="E23" s="240"/>
      <c r="F23" s="18"/>
      <c r="G23" s="241"/>
      <c r="H23" s="242"/>
      <c r="I23" s="53">
        <f t="shared" si="1"/>
      </c>
      <c r="J23" s="18"/>
      <c r="K23" s="18"/>
      <c r="L23" s="50">
        <f>IF(J23="","",IF(J23=$L$4,"",J23))</f>
      </c>
      <c r="M23" s="62"/>
      <c r="N23" s="51"/>
      <c r="O23" s="52"/>
      <c r="P23" s="52"/>
      <c r="Q23" s="52"/>
      <c r="R23" s="52"/>
      <c r="S23" s="52"/>
      <c r="T23" s="52"/>
      <c r="U23" s="52"/>
      <c r="V23" s="52"/>
      <c r="W23" s="52"/>
    </row>
    <row r="24" spans="1:23" ht="25.5" customHeight="1">
      <c r="A24" s="6"/>
      <c r="B24" s="16"/>
      <c r="C24" s="246"/>
      <c r="D24" s="240"/>
      <c r="E24" s="240"/>
      <c r="F24" s="18"/>
      <c r="G24" s="241"/>
      <c r="H24" s="242"/>
      <c r="I24" s="49">
        <f t="shared" si="1"/>
      </c>
      <c r="J24" s="18"/>
      <c r="K24" s="18"/>
      <c r="L24" s="50">
        <f t="shared" si="0"/>
      </c>
      <c r="M24" s="62"/>
      <c r="N24" s="51"/>
      <c r="O24" s="52"/>
      <c r="P24" s="52"/>
      <c r="Q24" s="52"/>
      <c r="R24" s="52"/>
      <c r="S24" s="52"/>
      <c r="T24" s="52"/>
      <c r="U24" s="52"/>
      <c r="V24" s="52"/>
      <c r="W24" s="52"/>
    </row>
    <row r="25" spans="1:20" ht="25.5" customHeight="1">
      <c r="A25" s="6"/>
      <c r="B25" s="16"/>
      <c r="C25" s="246"/>
      <c r="D25" s="240"/>
      <c r="E25" s="240"/>
      <c r="F25" s="18"/>
      <c r="G25" s="241"/>
      <c r="H25" s="242"/>
      <c r="I25" s="53">
        <f t="shared" si="1"/>
      </c>
      <c r="J25" s="18"/>
      <c r="K25" s="18"/>
      <c r="L25" s="50">
        <f t="shared" si="0"/>
      </c>
      <c r="M25" s="62"/>
      <c r="N25" s="51"/>
      <c r="O25" s="52"/>
      <c r="P25" s="52"/>
      <c r="Q25" s="52"/>
      <c r="R25" s="52"/>
      <c r="S25" s="52"/>
      <c r="T25" s="52"/>
    </row>
    <row r="26" spans="1:14" ht="25.5" customHeight="1">
      <c r="A26" s="6"/>
      <c r="B26" s="19"/>
      <c r="C26" s="247"/>
      <c r="D26" s="243"/>
      <c r="E26" s="243"/>
      <c r="F26" s="20"/>
      <c r="G26" s="214"/>
      <c r="H26" s="215"/>
      <c r="I26" s="54">
        <f t="shared" si="1"/>
      </c>
      <c r="J26" s="55"/>
      <c r="K26" s="55"/>
      <c r="L26" s="56">
        <f t="shared" si="0"/>
      </c>
      <c r="M26" s="63"/>
      <c r="N26" s="40"/>
    </row>
    <row r="27" spans="1:14" ht="16.5" customHeight="1">
      <c r="A27" s="163"/>
      <c r="B27" s="8"/>
      <c r="C27" s="244"/>
      <c r="D27" s="244"/>
      <c r="E27" s="8"/>
      <c r="F27" s="244"/>
      <c r="G27" s="244"/>
      <c r="H27" s="8"/>
      <c r="I27" s="8"/>
      <c r="J27" s="8"/>
      <c r="K27" s="8"/>
      <c r="L27" s="8"/>
      <c r="M27" s="42"/>
      <c r="N27" s="164"/>
    </row>
    <row r="28" spans="1:251" s="4" customFormat="1" ht="13.5" customHeight="1">
      <c r="A28" s="33"/>
      <c r="B28" s="34"/>
      <c r="C28" s="35"/>
      <c r="D28" s="35"/>
      <c r="E28" s="36"/>
      <c r="F28" s="37"/>
      <c r="G28" s="37"/>
      <c r="H28" s="37"/>
      <c r="I28" s="37"/>
      <c r="J28" s="35"/>
      <c r="K28" s="59"/>
      <c r="L28" s="35"/>
      <c r="M28" s="35"/>
      <c r="N28" s="3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14" s="4" customFormat="1" ht="15" customHeight="1">
      <c r="A29" s="22"/>
      <c r="B29" s="22"/>
      <c r="C29" s="25" t="s">
        <v>16</v>
      </c>
      <c r="D29" s="24" t="s">
        <v>17</v>
      </c>
      <c r="E29" s="22" t="s">
        <v>18</v>
      </c>
      <c r="F29" s="22"/>
      <c r="G29" s="22"/>
      <c r="H29" s="22"/>
      <c r="I29" s="22"/>
      <c r="J29" s="22"/>
      <c r="K29" s="22"/>
      <c r="L29" s="22"/>
      <c r="M29" s="22"/>
      <c r="N29" s="22"/>
    </row>
    <row r="30" spans="1:14" s="4" customFormat="1" ht="15" customHeight="1">
      <c r="A30" s="22"/>
      <c r="B30" s="22"/>
      <c r="C30" s="22"/>
      <c r="D30" s="24"/>
      <c r="E30" s="22" t="s">
        <v>19</v>
      </c>
      <c r="F30" s="22"/>
      <c r="G30" s="22"/>
      <c r="H30" s="22"/>
      <c r="I30" s="22"/>
      <c r="J30" s="22"/>
      <c r="K30" s="22"/>
      <c r="L30" s="22"/>
      <c r="M30" s="22"/>
      <c r="N30" s="22"/>
    </row>
    <row r="31" spans="1:14" s="4" customFormat="1" ht="15" customHeight="1">
      <c r="A31" s="22"/>
      <c r="B31" s="22"/>
      <c r="C31" s="22"/>
      <c r="D31" s="24" t="s">
        <v>20</v>
      </c>
      <c r="E31" s="22" t="s">
        <v>21</v>
      </c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4" ht="15" customHeight="1"/>
  </sheetData>
  <sheetProtection/>
  <mergeCells count="50">
    <mergeCell ref="D25:E25"/>
    <mergeCell ref="G25:H25"/>
    <mergeCell ref="D26:E26"/>
    <mergeCell ref="G26:H26"/>
    <mergeCell ref="C27:D27"/>
    <mergeCell ref="F27:G27"/>
    <mergeCell ref="C7:C26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A1:I1"/>
    <mergeCell ref="B2:M2"/>
    <mergeCell ref="B4:D4"/>
    <mergeCell ref="J4:K4"/>
    <mergeCell ref="L4:M4"/>
    <mergeCell ref="D6:E6"/>
    <mergeCell ref="G6:H6"/>
  </mergeCells>
  <conditionalFormatting sqref="M24:M26">
    <cfRule type="containsBlanks" priority="3" dxfId="1">
      <formula>LEN(TRIM(M24))=0</formula>
    </cfRule>
    <cfRule type="expression" priority="4" dxfId="0" stopIfTrue="1">
      <formula>LEN(M24)&lt;&gt;10</formula>
    </cfRule>
  </conditionalFormatting>
  <conditionalFormatting sqref="M7:M23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1"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"一般MD,30MD,40MD,50MD,55MD,60MD,65MD,70MD,一般WD,30WD,40WD,50WD,55WD,60WD,65WD,70WD,一般XD,30XD,40XD,50XD"</formula1>
    </dataValidation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D7:E26"/>
    <dataValidation allowBlank="1" showInputMessage="1" showErrorMessage="1" promptTitle="自動計算" prompt="左欄の生年月日を入力すると、計算されますので、ご確認下さい。" sqref="I7:I26"/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allowBlank="1" showInputMessage="1" showErrorMessage="1" promptTitle="選手名のふりがな" prompt="全角ひらがな&#10;姓と名の間は、全角スペース１文字" imeMode="hiragana" sqref="F7:F26"/>
    <dataValidation allowBlank="1" promptTitle="ランク順を入力" prompt="各種目毎にランク順を入力" imeMode="off" sqref="C7"/>
    <dataValidation allowBlank="1" promptTitle="参加料の納入が他県の場合" prompt="その都道府県名を選択" imeMode="off" sqref="L7:L26"/>
    <dataValidation allowBlank="1" showInputMessage="1" showErrorMessage="1" promptTitle="【必須】令和４年度日バ会員№" prompt="登録番号を入力して下さい。" imeMode="off" sqref="M24:M26"/>
    <dataValidation allowBlank="1" showInputMessage="1" showErrorMessage="1" promptTitle="西暦で入力" prompt="例:1976/11/12" sqref="G7:H26"/>
    <dataValidation allowBlank="1" showInputMessage="1" showErrorMessage="1" promptTitle="【必須】令和5年度日バ会員№" prompt="登録番号を入力して下さい。" sqref="M7:M23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センター ２１</cp:lastModifiedBy>
  <cp:lastPrinted>2022-10-16T05:44:49Z</cp:lastPrinted>
  <dcterms:created xsi:type="dcterms:W3CDTF">2007-06-04T00:14:45Z</dcterms:created>
  <dcterms:modified xsi:type="dcterms:W3CDTF">2023-11-30T07:47:22Z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