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mon\Documents\24(R06)退職4年目_武岡･清水･川内南中\24.05県中学生_吹上日吉\24.04.05新保Tより\"/>
    </mc:Choice>
  </mc:AlternateContent>
  <xr:revisionPtr revIDLastSave="0" documentId="13_ncr:1_{0CD558AE-A083-43D7-9961-CAE857BD6FED}" xr6:coauthVersionLast="47" xr6:coauthVersionMax="47" xr10:uidLastSave="{00000000-0000-0000-0000-000000000000}"/>
  <workbookProtection workbookPassword="ED18" lockStructure="1"/>
  <bookViews>
    <workbookView showSheetTabs="0" xWindow="-110" yWindow="-110" windowWidth="19420" windowHeight="11020" xr2:uid="{00000000-000D-0000-FFFF-FFFF00000000}"/>
  </bookViews>
  <sheets>
    <sheet name="中学生" sheetId="1" r:id="rId1"/>
    <sheet name="記入例" sheetId="2" r:id="rId2"/>
    <sheet name="申込先" sheetId="3" r:id="rId3"/>
  </sheets>
  <definedNames>
    <definedName name="A">中学生!$CE$19:$CE$37</definedName>
    <definedName name="B">中学生!$CD$19:$CD$37</definedName>
    <definedName name="_xlnm.Print_Area" localSheetId="0">中学生!$A$1:$BV$52,中学生!$A$101:$BU$152</definedName>
    <definedName name="一・二年Ｄ">中学生!$CD$19:$CD$27</definedName>
    <definedName name="一・二年Ｓ">中学生!$CF$19:$CF$35</definedName>
    <definedName name="印刷範囲１３">中学生!$A$1:$BU$44</definedName>
    <definedName name="印刷範囲１４">中学生!$A$101:$BU$144</definedName>
    <definedName name="共通Ｄ">中学生!$CE$19:$CE$35</definedName>
    <definedName name="共通Ｓ">中学生!$CG$19:$CG$35</definedName>
    <definedName name="種目１">中学生!$CB$19:$CB$21</definedName>
    <definedName name="種目２">中学生!$CC$19:$CC$21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7" i="1" l="1"/>
  <c r="AT110" i="1"/>
  <c r="AE110" i="1"/>
  <c r="P110" i="1"/>
  <c r="BK110" i="1"/>
  <c r="AB89" i="1"/>
  <c r="AB88" i="1"/>
  <c r="AB87" i="1"/>
  <c r="AB90" i="1" s="1"/>
  <c r="BW23" i="1" s="1"/>
  <c r="BD89" i="1"/>
  <c r="AU89" i="1"/>
  <c r="BD88" i="1"/>
  <c r="AU88" i="1"/>
  <c r="BD87" i="1"/>
  <c r="AU87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T37" i="2"/>
  <c r="BS109" i="1"/>
  <c r="AZ109" i="1"/>
  <c r="N109" i="1"/>
  <c r="BC108" i="1"/>
  <c r="N108" i="1"/>
  <c r="AX107" i="1"/>
  <c r="M102" i="1"/>
  <c r="AC105" i="1"/>
  <c r="AG105" i="1"/>
  <c r="T137" i="1"/>
  <c r="AU90" i="1" l="1"/>
  <c r="BW26" i="1" s="1"/>
  <c r="BD90" i="1"/>
  <c r="BW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  <author>hiraokateruhiro</author>
  </authors>
  <commentList>
    <comment ref="L7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例：鹿児島市立東桜島中学校
　　　↓
　　東桜島</t>
        </r>
      </text>
    </comment>
    <comment ref="BC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不明な点を問い合わせます。 
なるべく，携帯電話をご記入ください。</t>
        </r>
      </text>
    </comment>
    <comment ref="P10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１チーム：6000円</t>
        </r>
      </text>
    </comment>
    <comment ref="Z10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１組：3200円</t>
        </r>
      </text>
    </comment>
    <comment ref="AJ10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１人：1600円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</authors>
  <commentList>
    <comment ref="L7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例：鹿児島市立桜丘中学校
　　　↓
　　桜丘</t>
        </r>
      </text>
    </comment>
    <comment ref="BC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申込書で不明な点があったら，この電話番号に問い合わせます。
</t>
        </r>
      </text>
    </comment>
  </commentList>
</comments>
</file>

<file path=xl/sharedStrings.xml><?xml version="1.0" encoding="utf-8"?>
<sst xmlns="http://schemas.openxmlformats.org/spreadsheetml/2006/main" count="346" uniqueCount="157">
  <si>
    <t>※男子・女子は別々の申込用紙にご記入下さい。</t>
    <rPh sb="1" eb="3">
      <t>ダンシ</t>
    </rPh>
    <rPh sb="4" eb="6">
      <t>ジョシ</t>
    </rPh>
    <rPh sb="7" eb="9">
      <t>ベツベツ</t>
    </rPh>
    <rPh sb="10" eb="12">
      <t>モウシコミ</t>
    </rPh>
    <rPh sb="12" eb="14">
      <t>ヨウシ</t>
    </rPh>
    <rPh sb="16" eb="18">
      <t>キニュウ</t>
    </rPh>
    <rPh sb="18" eb="19">
      <t>クダ</t>
    </rPh>
    <phoneticPr fontId="3"/>
  </si>
  <si>
    <t>記入例へ</t>
    <rPh sb="0" eb="2">
      <t>キニュウ</t>
    </rPh>
    <rPh sb="2" eb="3">
      <t>レイ</t>
    </rPh>
    <phoneticPr fontId="3"/>
  </si>
  <si>
    <t>鹿児島県中学生バドミントン大会</t>
    <phoneticPr fontId="3"/>
  </si>
  <si>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</si>
  <si>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</si>
  <si>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</si>
  <si>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Ｎｏ．1</t>
    <phoneticPr fontId="3"/>
  </si>
  <si>
    <t>中学校名</t>
    <rPh sb="0" eb="3">
      <t>チュウガッコウ</t>
    </rPh>
    <rPh sb="3" eb="4">
      <t>メイ</t>
    </rPh>
    <phoneticPr fontId="3"/>
  </si>
  <si>
    <t>中学校</t>
    <rPh sb="0" eb="3">
      <t>チュウガッコウ</t>
    </rPh>
    <phoneticPr fontId="3"/>
  </si>
  <si>
    <t>監督氏名</t>
    <rPh sb="0" eb="2">
      <t>カントク</t>
    </rPh>
    <rPh sb="2" eb="4">
      <t>シメイ</t>
    </rPh>
    <phoneticPr fontId="3"/>
  </si>
  <si>
    <t>印</t>
    <phoneticPr fontId="3"/>
  </si>
  <si>
    <t>中学校住所</t>
    <rPh sb="0" eb="3">
      <t>チュウガッコウ</t>
    </rPh>
    <rPh sb="3" eb="5">
      <t>ジュウショ</t>
    </rPh>
    <phoneticPr fontId="3"/>
  </si>
  <si>
    <t>〒</t>
    <phoneticPr fontId="3"/>
  </si>
  <si>
    <t>電話</t>
    <rPh sb="0" eb="2">
      <t>デンワ</t>
    </rPh>
    <phoneticPr fontId="3"/>
  </si>
  <si>
    <t>コーチ または 
　マネージャー 氏名</t>
    <rPh sb="17" eb="19">
      <t>シメイ</t>
    </rPh>
    <phoneticPr fontId="3"/>
  </si>
  <si>
    <r>
      <t xml:space="preserve">区分
</t>
    </r>
    <r>
      <rPr>
        <sz val="8"/>
        <rFont val="ＭＳ Ｐ明朝"/>
        <family val="1"/>
        <charset val="128"/>
      </rPr>
      <t>番号を書く</t>
    </r>
    <rPh sb="0" eb="2">
      <t>クブン</t>
    </rPh>
    <rPh sb="3" eb="5">
      <t>バンゴウ</t>
    </rPh>
    <rPh sb="6" eb="7">
      <t>カ</t>
    </rPh>
    <phoneticPr fontId="3"/>
  </si>
  <si>
    <r>
      <t xml:space="preserve"> 1 コーチ 
 2 マネージャー </t>
    </r>
    <r>
      <rPr>
        <sz val="12"/>
        <rFont val="ＭＳ Ｐ明朝"/>
        <family val="1"/>
        <charset val="128"/>
      </rPr>
      <t/>
    </r>
    <phoneticPr fontId="3"/>
  </si>
  <si>
    <t xml:space="preserve"> 1 学校職員    2 生徒
 3 他　</t>
    <rPh sb="3" eb="5">
      <t>ガッコウ</t>
    </rPh>
    <rPh sb="19" eb="20">
      <t>タ</t>
    </rPh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</si>
  <si>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</si>
  <si>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</si>
  <si>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円</t>
    <rPh sb="0" eb="1">
      <t>エン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</si>
  <si>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</si>
  <si>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</si>
  <si>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</si>
  <si>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振込者名</t>
    <rPh sb="0" eb="2">
      <t>フリコミ</t>
    </rPh>
    <rPh sb="2" eb="3">
      <t>シャ</t>
    </rPh>
    <rPh sb="3" eb="4">
      <t>メイ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</si>
  <si>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</si>
  <si>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</si>
  <si>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</si>
  <si>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</si>
  <si>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学年</t>
    <rPh sb="0" eb="2">
      <t>ガクネン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</si>
  <si>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</si>
  <si>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</si>
  <si>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</si>
  <si>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</si>
  <si>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</si>
  <si>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</si>
  <si>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</si>
  <si>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○</t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</si>
  <si>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</si>
  <si>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</si>
  <si>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A</t>
    <phoneticPr fontId="3"/>
  </si>
  <si>
    <t>B</t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</si>
  <si>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</si>
  <si>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</si>
  <si>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</si>
  <si>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</si>
  <si>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一・二年Ｄ</t>
    <rPh sb="0" eb="1">
      <t>イッ</t>
    </rPh>
    <rPh sb="2" eb="3">
      <t>ニ</t>
    </rPh>
    <rPh sb="3" eb="4">
      <t>ネン</t>
    </rPh>
    <phoneticPr fontId="3"/>
  </si>
  <si>
    <t>一・二年Ｓ</t>
    <rPh sb="0" eb="1">
      <t>イッ</t>
    </rPh>
    <rPh sb="2" eb="3">
      <t>ニ</t>
    </rPh>
    <rPh sb="3" eb="4">
      <t>ネン</t>
    </rPh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</si>
  <si>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</si>
  <si>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</si>
  <si>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</si>
  <si>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一・二年Ｄ</t>
    <rPh sb="0" eb="1">
      <t>イチ</t>
    </rPh>
    <rPh sb="2" eb="4">
      <t>ニネン</t>
    </rPh>
    <phoneticPr fontId="3"/>
  </si>
  <si>
    <t>一・二年Ｓ</t>
    <rPh sb="0" eb="1">
      <t>イチ</t>
    </rPh>
    <rPh sb="2" eb="4">
      <t>ニネン</t>
    </rPh>
    <phoneticPr fontId="3"/>
  </si>
  <si>
    <t>例3</t>
    <rPh sb="0" eb="1">
      <t>レイ</t>
    </rPh>
    <phoneticPr fontId="3"/>
  </si>
  <si>
    <t>川辺</t>
    <rPh sb="0" eb="2">
      <t>カワナベ</t>
    </rPh>
    <phoneticPr fontId="3"/>
  </si>
  <si>
    <t>花子</t>
    <rPh sb="0" eb="2">
      <t>ハナコ</t>
    </rPh>
    <phoneticPr fontId="3"/>
  </si>
  <si>
    <t>かわなべ</t>
    <phoneticPr fontId="3"/>
  </si>
  <si>
    <t>Ａ</t>
    <phoneticPr fontId="3"/>
  </si>
  <si>
    <t>共通Ｄ</t>
    <rPh sb="0" eb="2">
      <t>キョウツウ</t>
    </rPh>
    <phoneticPr fontId="3"/>
  </si>
  <si>
    <t>共通Ｓ</t>
    <rPh sb="0" eb="2">
      <t>キョウツウ</t>
    </rPh>
    <phoneticPr fontId="3"/>
  </si>
  <si>
    <t>※　単・複は，ともに強い順にそれぞれの欄に番号をつけて下さい。複(ダブルス)の場合は，ペアで同じ番号です。</t>
    <rPh sb="2" eb="3">
      <t>タン</t>
    </rPh>
    <rPh sb="4" eb="5">
      <t>フク</t>
    </rPh>
    <rPh sb="10" eb="11">
      <t>ツヨ</t>
    </rPh>
    <rPh sb="12" eb="13">
      <t>ジュン</t>
    </rPh>
    <rPh sb="19" eb="20">
      <t>ラン</t>
    </rPh>
    <rPh sb="21" eb="23">
      <t>バンゴウ</t>
    </rPh>
    <rPh sb="27" eb="28">
      <t>クダ</t>
    </rPh>
    <rPh sb="31" eb="32">
      <t>フク</t>
    </rPh>
    <rPh sb="39" eb="41">
      <t>バアイ</t>
    </rPh>
    <rPh sb="46" eb="47">
      <t>オナ</t>
    </rPh>
    <rPh sb="48" eb="50">
      <t>バンゴウ</t>
    </rPh>
    <phoneticPr fontId="3"/>
  </si>
  <si>
    <t>※　上記の参加申込書のデータを</t>
    <phoneticPr fontId="3"/>
  </si>
  <si>
    <t>ktbadmk@yahoo.co.jp</t>
    <phoneticPr fontId="3"/>
  </si>
  <si>
    <t>に送信してください。（最新版をダウンロードして使用すること）</t>
    <rPh sb="1" eb="3">
      <t>ソウシン</t>
    </rPh>
    <phoneticPr fontId="3"/>
  </si>
  <si>
    <t>2枚目の作成</t>
    <rPh sb="1" eb="3">
      <t>マイメ</t>
    </rPh>
    <rPh sb="4" eb="6">
      <t>サクセイ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</si>
  <si>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</si>
  <si>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</si>
  <si>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</si>
  <si>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中学校</t>
    <rPh sb="0" eb="1">
      <t>チュウ</t>
    </rPh>
    <rPh sb="1" eb="3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</si>
  <si>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</si>
  <si>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</si>
  <si>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１枚目に戻る</t>
    <rPh sb="1" eb="3">
      <t>マイメ</t>
    </rPh>
    <rPh sb="4" eb="5">
      <t>モド</t>
    </rPh>
    <phoneticPr fontId="3"/>
  </si>
  <si>
    <t>Ｎｏ．２</t>
    <phoneticPr fontId="3"/>
  </si>
  <si>
    <t>に送付してください。（最新版をダウンロードして使用すること）</t>
    <phoneticPr fontId="3"/>
  </si>
  <si>
    <t>申込書へ</t>
    <rPh sb="0" eb="3">
      <t>モウシコミショ</t>
    </rPh>
    <phoneticPr fontId="3"/>
  </si>
  <si>
    <t>○</t>
  </si>
  <si>
    <t>薩南</t>
    <rPh sb="0" eb="2">
      <t>サツナン</t>
    </rPh>
    <phoneticPr fontId="3"/>
  </si>
  <si>
    <t>平岡旭洋</t>
    <rPh sb="0" eb="4">
      <t>ヒラオカテルヒロ</t>
    </rPh>
    <phoneticPr fontId="3"/>
  </si>
  <si>
    <t>８９７－０３０２南九州市知覧町郡５２３２</t>
    <rPh sb="8" eb="12">
      <t>ミナミキュウシュウシ</t>
    </rPh>
    <rPh sb="12" eb="15">
      <t>チランチョウ</t>
    </rPh>
    <rPh sb="15" eb="16">
      <t>コオリ</t>
    </rPh>
    <phoneticPr fontId="3"/>
  </si>
  <si>
    <t>０９０－７４６５－９６３２</t>
    <phoneticPr fontId="3"/>
  </si>
  <si>
    <t>平岡太郎</t>
    <rPh sb="0" eb="2">
      <t>ヒラオカ</t>
    </rPh>
    <rPh sb="2" eb="4">
      <t>タロウ</t>
    </rPh>
    <phoneticPr fontId="3"/>
  </si>
  <si>
    <t>参加料</t>
    <rPh sb="0" eb="3">
      <t>サンカリョウ</t>
    </rPh>
    <phoneticPr fontId="3"/>
  </si>
  <si>
    <t>参加料</t>
    <rPh sb="0" eb="2">
      <t>サンカ</t>
    </rPh>
    <rPh sb="2" eb="3">
      <t>リョウ</t>
    </rPh>
    <phoneticPr fontId="3"/>
  </si>
  <si>
    <t>※参加料は，試合当日，徴収いたします。</t>
    <phoneticPr fontId="3"/>
  </si>
  <si>
    <t>かごしま</t>
    <phoneticPr fontId="3"/>
  </si>
  <si>
    <t>指宿</t>
    <rPh sb="0" eb="2">
      <t>イブスキ</t>
    </rPh>
    <phoneticPr fontId="3"/>
  </si>
  <si>
    <t>いぶすき</t>
    <phoneticPr fontId="3"/>
  </si>
  <si>
    <t>一・二年Ｄ</t>
    <rPh sb="0" eb="1">
      <t>イチ</t>
    </rPh>
    <rPh sb="2" eb="3">
      <t>ニ</t>
    </rPh>
    <rPh sb="3" eb="4">
      <t>ネン</t>
    </rPh>
    <phoneticPr fontId="3"/>
  </si>
  <si>
    <t>一・二年S</t>
    <rPh sb="0" eb="1">
      <t>イチ</t>
    </rPh>
    <rPh sb="2" eb="3">
      <t>ニ</t>
    </rPh>
    <rPh sb="3" eb="4">
      <t>ネン</t>
    </rPh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</si>
  <si>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</si>
  <si>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</si>
  <si>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</si>
  <si>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</si>
  <si>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</si>
  <si>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</si>
  <si>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</si>
  <si>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</si>
  <si>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</si>
  <si>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</si>
  <si>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一年Ｄ</t>
    <rPh sb="0" eb="2">
      <t>イチネン</t>
    </rPh>
    <phoneticPr fontId="3"/>
  </si>
  <si>
    <t>一年Ｓ</t>
    <rPh sb="0" eb="2">
      <t>イチネン</t>
    </rPh>
    <phoneticPr fontId="3"/>
  </si>
  <si>
    <t>曽於</t>
    <rPh sb="0" eb="2">
      <t>ソオ</t>
    </rPh>
    <phoneticPr fontId="3"/>
  </si>
  <si>
    <t>そお</t>
    <phoneticPr fontId="3"/>
  </si>
  <si>
    <t>※　「振込金受領書」の写しは必ず同封してください。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phoneticPr fontId="3"/>
  </si>
  <si>
    <t>※　申込・新規登録のデータを</t>
    <rPh sb="2" eb="4">
      <t>モウシコミ</t>
    </rPh>
    <rPh sb="5" eb="7">
      <t>シンキ</t>
    </rPh>
    <rPh sb="7" eb="9">
      <t>トウロク</t>
    </rPh>
    <phoneticPr fontId="3"/>
  </si>
  <si>
    <t>上記の者は本校の生徒で、標記大会に出場することを認め大会参加を申し込みます。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phoneticPr fontId="3"/>
  </si>
  <si>
    <t>平成</t>
    <rPh sb="0" eb="2">
      <t>ヘイセイ</t>
    </rPh>
    <phoneticPr fontId="3"/>
  </si>
  <si>
    <t>桜丘</t>
    <rPh sb="0" eb="2">
      <t>サクラガオカ</t>
    </rPh>
    <phoneticPr fontId="3"/>
  </si>
  <si>
    <t>下山金隆</t>
    <rPh sb="0" eb="1">
      <t>サガ</t>
    </rPh>
    <rPh sb="1" eb="2">
      <t>ヤマ</t>
    </rPh>
    <rPh sb="2" eb="3">
      <t>カネ</t>
    </rPh>
    <rPh sb="3" eb="4">
      <t>タカ</t>
    </rPh>
    <phoneticPr fontId="3"/>
  </si>
  <si>
    <t>平岡</t>
    <rPh sb="0" eb="2">
      <t>ヒラオカ</t>
    </rPh>
    <phoneticPr fontId="3"/>
  </si>
  <si>
    <t>〒８９７-０３０２
南九州市知覧町郡５２３２
薩南工業高校　　平岡 旭洋　　宛</t>
    <rPh sb="10" eb="11">
      <t>ミナミ</t>
    </rPh>
    <rPh sb="11" eb="13">
      <t>キュウシュウ</t>
    </rPh>
    <rPh sb="13" eb="14">
      <t>シ</t>
    </rPh>
    <rPh sb="14" eb="17">
      <t>チランチョウ</t>
    </rPh>
    <rPh sb="17" eb="18">
      <t>コオリ</t>
    </rPh>
    <rPh sb="23" eb="25">
      <t>サツナン</t>
    </rPh>
    <rPh sb="25" eb="27">
      <t>コウギョウ</t>
    </rPh>
    <rPh sb="27" eb="29">
      <t>コウコウ</t>
    </rPh>
    <rPh sb="31" eb="33">
      <t>ヒラオカ</t>
    </rPh>
    <rPh sb="34" eb="36">
      <t>テルヒロ</t>
    </rPh>
    <phoneticPr fontId="3"/>
  </si>
  <si>
    <t>kagoshimakoutairen@yahoo.co.jp</t>
    <phoneticPr fontId="3"/>
  </si>
  <si>
    <t>０９０－７４６５－９６３２</t>
  </si>
  <si>
    <t>重松</t>
    <rPh sb="0" eb="2">
      <t>シゲマツ</t>
    </rPh>
    <phoneticPr fontId="3"/>
  </si>
  <si>
    <t>〒８９９-５２４１
姶良市加治木町木田１６３５－３７
重松 徹　　宛</t>
    <rPh sb="12" eb="13">
      <t>シ</t>
    </rPh>
    <phoneticPr fontId="3"/>
  </si>
  <si>
    <t>shigematsu226@yahoo.co.jp</t>
    <phoneticPr fontId="3"/>
  </si>
  <si>
    <t>０９０－２５８７－５９４４</t>
    <phoneticPr fontId="3"/>
  </si>
  <si>
    <t>前野</t>
    <rPh sb="0" eb="2">
      <t>マエノ</t>
    </rPh>
    <phoneticPr fontId="3"/>
  </si>
  <si>
    <t>〒８９０-００１２
鹿児島市玉里町２７－１
鹿児島女子高校　　前野 親二郎　　宛</t>
    <rPh sb="10" eb="14">
      <t>カゴシマシ</t>
    </rPh>
    <rPh sb="14" eb="15">
      <t>タマ</t>
    </rPh>
    <rPh sb="15" eb="16">
      <t>ザト</t>
    </rPh>
    <rPh sb="16" eb="17">
      <t>チョウ</t>
    </rPh>
    <rPh sb="22" eb="25">
      <t>カゴシマ</t>
    </rPh>
    <rPh sb="25" eb="27">
      <t>ジョシ</t>
    </rPh>
    <rPh sb="27" eb="29">
      <t>コウコウ</t>
    </rPh>
    <rPh sb="31" eb="33">
      <t>マエノ</t>
    </rPh>
    <rPh sb="34" eb="35">
      <t>シン</t>
    </rPh>
    <rPh sb="35" eb="37">
      <t>ジロウ</t>
    </rPh>
    <phoneticPr fontId="3"/>
  </si>
  <si>
    <t>kajo001@keinet.com</t>
    <phoneticPr fontId="3"/>
  </si>
  <si>
    <t>０９０－３０７１－４２７２</t>
  </si>
  <si>
    <t>住吉</t>
    <rPh sb="0" eb="2">
      <t>スミヨシ</t>
    </rPh>
    <phoneticPr fontId="3"/>
  </si>
  <si>
    <t>〒８９２-０８１１
鹿児島市玉里団地三丁目１５－１３
住吉 紘太郎　　宛</t>
    <phoneticPr fontId="3"/>
  </si>
  <si>
    <t>０９０－２５８０－４５４６</t>
  </si>
  <si>
    <t>今村</t>
    <rPh sb="0" eb="2">
      <t>イマムラ</t>
    </rPh>
    <phoneticPr fontId="3"/>
  </si>
  <si>
    <t>〒８９０-００６７
鹿児島市真砂本町３７－２０
今村 寛子　　宛</t>
    <rPh sb="14" eb="16">
      <t>マサゴ</t>
    </rPh>
    <rPh sb="16" eb="18">
      <t>ホンマチ</t>
    </rPh>
    <rPh sb="24" eb="26">
      <t>イマムラ</t>
    </rPh>
    <rPh sb="27" eb="29">
      <t>ヒロコ</t>
    </rPh>
    <phoneticPr fontId="3"/>
  </si>
  <si>
    <t>０９０－２０８８－０７４８</t>
    <phoneticPr fontId="3"/>
  </si>
  <si>
    <t>内木場</t>
    <rPh sb="0" eb="1">
      <t>ウチ</t>
    </rPh>
    <rPh sb="1" eb="3">
      <t>コバ</t>
    </rPh>
    <phoneticPr fontId="3"/>
  </si>
  <si>
    <t>〒８９０-００８２
鹿児島市西紫原四丁目４１－３３
内木場 裕　　宛</t>
    <rPh sb="14" eb="17">
      <t>ニシムラサキバル</t>
    </rPh>
    <rPh sb="17" eb="20">
      <t>ヨンチョウメ</t>
    </rPh>
    <rPh sb="26" eb="27">
      <t>ウチ</t>
    </rPh>
    <rPh sb="27" eb="29">
      <t>コバ</t>
    </rPh>
    <rPh sb="30" eb="31">
      <t>ユタカ</t>
    </rPh>
    <phoneticPr fontId="3"/>
  </si>
  <si>
    <t>k-bad@po3.synapse.ne.jp</t>
    <phoneticPr fontId="3"/>
  </si>
  <si>
    <t>０９０－７３８２－８３１２</t>
  </si>
  <si>
    <t>榊</t>
    <rPh sb="0" eb="1">
      <t>サカキ</t>
    </rPh>
    <phoneticPr fontId="3"/>
  </si>
  <si>
    <t>〒８９８-００４６
枕崎市園見本町２７９
榊 辰弘　　宛</t>
    <phoneticPr fontId="3"/>
  </si>
  <si>
    <t>takemoto-t@mvb.biglobe.ne.jp</t>
    <phoneticPr fontId="3"/>
  </si>
  <si>
    <t>０９０－８３９５－２８５４</t>
  </si>
  <si>
    <t>草道</t>
    <rPh sb="0" eb="2">
      <t>クサミチ</t>
    </rPh>
    <phoneticPr fontId="3"/>
  </si>
  <si>
    <t>〒８９２-０８６３
鹿児島市西坂元町５８－１
鹿児島商業高校　　草道 拓郎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クサミチ</t>
    </rPh>
    <rPh sb="35" eb="37">
      <t>タクロウ</t>
    </rPh>
    <phoneticPr fontId="3"/>
  </si>
  <si>
    <t>０９０－５０２０－３０３６</t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</si>
  <si>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</si>
  <si>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</si>
  <si>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odauf@po5.synapse.ne.jp</t>
    <phoneticPr fontId="3"/>
  </si>
  <si>
    <t>０９０－２５８９－６１０８</t>
    <phoneticPr fontId="3"/>
  </si>
  <si>
    <t>〒８９０-００１１
鹿児島市玉里団地１－４０－２８
小田 稔　　宛</t>
    <phoneticPr fontId="3"/>
  </si>
  <si>
    <t>大会日程表・・・・・・・・・・・・・・・・・・・・・・・・・・・・・・・・・・・・・・</t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</si>
  <si>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</si>
  <si>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橋野</t>
    <rPh sb="0" eb="2">
      <t>ハシノ</t>
    </rPh>
    <phoneticPr fontId="3"/>
  </si>
  <si>
    <t>です。何かあれば上記メールアドレスにメールにて連絡をお願いします。</t>
    <phoneticPr fontId="3"/>
  </si>
  <si>
    <t>（学校からの申し込み）　上記の者は本校の生徒で、標記大会に出場することを認めます。</t>
    <rPh sb="1" eb="3">
      <t>ガッコウ</t>
    </rPh>
    <rPh sb="6" eb="7">
      <t>モウ</t>
    </rPh>
    <rPh sb="8" eb="9">
      <t>コ</t>
    </rPh>
    <rPh sb="12" eb="14">
      <t>ジョウキ</t>
    </rPh>
    <rPh sb="15" eb="16">
      <t>モノ</t>
    </rPh>
    <rPh sb="17" eb="19">
      <t>ホンコウ</t>
    </rPh>
    <rPh sb="20" eb="22">
      <t>セイト</t>
    </rPh>
    <rPh sb="24" eb="26">
      <t>ヒョウキ</t>
    </rPh>
    <rPh sb="26" eb="28">
      <t>タイカイ</t>
    </rPh>
    <rPh sb="29" eb="31">
      <t>シュツジョウ</t>
    </rPh>
    <rPh sb="36" eb="37">
      <t>ミト</t>
    </rPh>
    <phoneticPr fontId="3"/>
  </si>
  <si>
    <t>（地域クラブ活動からの申し込み）　上記の者は当地域クラブ活動所属の選手で，標記大会に出場することを認めます。</t>
    <rPh sb="1" eb="3">
      <t>チイキ</t>
    </rPh>
    <rPh sb="6" eb="8">
      <t>カツドウ</t>
    </rPh>
    <rPh sb="11" eb="12">
      <t>モウ</t>
    </rPh>
    <rPh sb="13" eb="14">
      <t>コ</t>
    </rPh>
    <rPh sb="17" eb="19">
      <t>ジョウキ</t>
    </rPh>
    <rPh sb="20" eb="21">
      <t>モノ</t>
    </rPh>
    <rPh sb="22" eb="23">
      <t>トウ</t>
    </rPh>
    <rPh sb="23" eb="25">
      <t>チイキ</t>
    </rPh>
    <rPh sb="28" eb="30">
      <t>カツドウ</t>
    </rPh>
    <rPh sb="30" eb="32">
      <t>ショゾク</t>
    </rPh>
    <rPh sb="33" eb="35">
      <t>センシュ</t>
    </rPh>
    <rPh sb="37" eb="39">
      <t>ヒョウキ</t>
    </rPh>
    <rPh sb="39" eb="41">
      <t>タイカイ</t>
    </rPh>
    <rPh sb="42" eb="44">
      <t>シュツジョウ</t>
    </rPh>
    <rPh sb="49" eb="50">
      <t>ミト</t>
    </rPh>
    <phoneticPr fontId="3"/>
  </si>
  <si>
    <t>団体名</t>
    <rPh sb="0" eb="3">
      <t>ダンタイメイ</t>
    </rPh>
    <phoneticPr fontId="3"/>
  </si>
  <si>
    <t>代表者</t>
    <rPh sb="0" eb="3">
      <t>ダイヒョウシャ</t>
    </rPh>
    <phoneticPr fontId="3"/>
  </si>
  <si>
    <t>D</t>
  </si>
  <si>
    <t>S</t>
  </si>
  <si>
    <t>中学校
ク ラ ブ</t>
    <rPh sb="0" eb="3">
      <t>チュウガッコウ</t>
    </rPh>
    <phoneticPr fontId="3"/>
  </si>
  <si>
    <t>申込責任者携帯電話</t>
    <rPh sb="0" eb="2">
      <t>モウシコミ</t>
    </rPh>
    <rPh sb="2" eb="5">
      <t>セキニンシャ</t>
    </rPh>
    <rPh sb="5" eb="7">
      <t>ケイタイ</t>
    </rPh>
    <rPh sb="7" eb="9">
      <t>デンワ</t>
    </rPh>
    <phoneticPr fontId="3"/>
  </si>
  <si>
    <t>団体名</t>
    <rPh sb="0" eb="2">
      <t>ダンタイ</t>
    </rPh>
    <rPh sb="2" eb="3">
      <t>メイ</t>
    </rPh>
    <phoneticPr fontId="3"/>
  </si>
  <si>
    <t>団体住所</t>
    <rPh sb="0" eb="2">
      <t>ダンタイ</t>
    </rPh>
    <rPh sb="2" eb="4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</si>
</sst>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9"/>
      <color indexed="10"/>
      <name val="HG創英角ﾎﾟｯﾌﾟ体"/>
      <family val="3"/>
      <charset val="128"/>
    </font>
    <font>
      <b/>
      <sz val="18"/>
      <color indexed="10"/>
      <name val="HG創英角ﾎﾟｯﾌﾟ体"/>
      <family val="3"/>
      <charset val="128"/>
    </font>
    <font>
      <b/>
      <sz val="16"/>
      <color indexed="10"/>
      <name val="HG創英角ﾎﾟｯﾌﾟ体"/>
      <family val="3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56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left" vertical="center" inden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alignment vertical="center"/>
      <protection hidden="1"/>
    </xf>
    <xf numFmtId="0" fontId="11" fillId="0" borderId="0" xfId="0" applyFont="1" applyAlignment="1">
      <alignment vertical="top" wrapText="1"/>
    </xf>
    <xf numFmtId="0" fontId="11" fillId="0" borderId="0" xfId="0" applyFont="1" applyAlignment="1" applyProtection="1">
      <alignment horizontal="center" vertical="center"/>
      <protection hidden="1"/>
    </xf>
    <xf numFmtId="14" fontId="5" fillId="0" borderId="0" xfId="0" applyNumberFormat="1" applyFont="1" applyProtection="1">
      <alignment vertical="center"/>
      <protection hidden="1"/>
    </xf>
    <xf numFmtId="14" fontId="1" fillId="0" borderId="0" xfId="0" applyNumberFormat="1" applyFont="1" applyProtection="1">
      <alignment vertical="center"/>
      <protection hidden="1"/>
    </xf>
    <xf numFmtId="0" fontId="5" fillId="0" borderId="0" xfId="0" applyFont="1" applyAlignment="1">
      <alignment shrinkToFit="1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10" fillId="0" borderId="29" xfId="0" applyFont="1" applyBorder="1" applyAlignment="1" applyProtection="1">
      <alignment horizontal="center" vertical="center"/>
      <protection locked="0"/>
    </xf>
    <xf numFmtId="0" fontId="5" fillId="0" borderId="2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right" vertical="center" shrinkToFit="1"/>
      <protection locked="0"/>
    </xf>
    <xf numFmtId="0" fontId="10" fillId="0" borderId="29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0" fillId="2" borderId="28" xfId="0" applyFont="1" applyFill="1" applyBorder="1" applyAlignment="1" applyProtection="1">
      <alignment horizontal="left" vertical="center" shrinkToFit="1"/>
      <protection locked="0"/>
    </xf>
    <xf numFmtId="0" fontId="10" fillId="2" borderId="29" xfId="0" applyFont="1" applyFill="1" applyBorder="1" applyAlignment="1" applyProtection="1">
      <alignment horizontal="left" vertical="center" shrinkToFit="1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4" borderId="28" xfId="0" applyFont="1" applyFill="1" applyBorder="1" applyAlignment="1" applyProtection="1">
      <alignment horizontal="center" vertical="center" shrinkToFit="1"/>
      <protection locked="0"/>
    </xf>
    <xf numFmtId="0" fontId="10" fillId="4" borderId="29" xfId="0" applyFont="1" applyFill="1" applyBorder="1" applyAlignment="1" applyProtection="1">
      <alignment horizontal="center" vertical="center" shrinkToFit="1"/>
      <protection locked="0"/>
    </xf>
    <xf numFmtId="0" fontId="10" fillId="4" borderId="30" xfId="0" applyFont="1" applyFill="1" applyBorder="1" applyAlignment="1" applyProtection="1">
      <alignment horizontal="center" vertical="center" shrinkToFit="1"/>
      <protection locked="0"/>
    </xf>
    <xf numFmtId="0" fontId="10" fillId="4" borderId="25" xfId="0" applyFont="1" applyFill="1" applyBorder="1" applyAlignment="1" applyProtection="1">
      <alignment horizontal="center" vertical="center" shrinkToFit="1"/>
      <protection locked="0"/>
    </xf>
    <xf numFmtId="0" fontId="10" fillId="4" borderId="26" xfId="0" applyFont="1" applyFill="1" applyBorder="1" applyAlignment="1" applyProtection="1">
      <alignment horizontal="center" vertical="center" shrinkToFit="1"/>
      <protection locked="0"/>
    </xf>
    <xf numFmtId="0" fontId="10" fillId="4" borderId="27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2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>
      <alignment horizontal="left" vertical="center"/>
    </xf>
    <xf numFmtId="0" fontId="0" fillId="6" borderId="0" xfId="0" applyFill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distributed" vertical="center" shrinkToFi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49" fontId="10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left" vertical="center" wrapText="1" shrinkToFit="1"/>
    </xf>
    <xf numFmtId="0" fontId="19" fillId="0" borderId="5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10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2" fillId="0" borderId="4" xfId="0" applyFont="1" applyBorder="1" applyAlignment="1">
      <alignment horizontal="left" vertical="center" wrapText="1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left" vertical="center" wrapText="1"/>
    </xf>
    <xf numFmtId="176" fontId="12" fillId="0" borderId="5" xfId="0" applyNumberFormat="1" applyFont="1" applyBorder="1" applyAlignment="1">
      <alignment horizontal="left" vertical="center" wrapText="1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 vertical="center" shrinkToFit="1"/>
      <protection hidden="1"/>
    </xf>
    <xf numFmtId="38" fontId="5" fillId="8" borderId="38" xfId="2" applyFont="1" applyFill="1" applyBorder="1" applyAlignment="1" applyProtection="1">
      <alignment horizontal="center" vertical="center"/>
      <protection locked="0"/>
    </xf>
    <xf numFmtId="38" fontId="5" fillId="8" borderId="2" xfId="2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shrinkToFit="1"/>
    </xf>
    <xf numFmtId="38" fontId="5" fillId="0" borderId="2" xfId="2" applyFont="1" applyFill="1" applyBorder="1" applyAlignment="1" applyProtection="1">
      <alignment horizontal="center" vertical="center"/>
      <protection locked="0"/>
    </xf>
    <xf numFmtId="38" fontId="5" fillId="0" borderId="6" xfId="2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38" xfId="2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 shrinkToFit="1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5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28" xfId="0" applyFont="1" applyFill="1" applyBorder="1" applyAlignment="1">
      <alignment horizontal="center" vertic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10" fillId="4" borderId="30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5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0" fillId="4" borderId="1" xfId="0" applyFont="1" applyFill="1" applyBorder="1" applyAlignment="1">
      <alignment horizontal="center" vertical="center" shrinkToFit="1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0" fillId="2" borderId="29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/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distributed" vertical="center" shrinkToFit="1"/>
      <protection locked="0"/>
    </xf>
    <xf numFmtId="38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</cellXfs>
  <cellStyles count="6">
    <cellStyle name="ハイパーリンク" xfId="1" builtinId="8"/>
    <cellStyle name="桁区切り" xfId="2" builtinId="6"/>
    <cellStyle name="標準" xfId="0" builtinId="0"/>
    <cellStyle name="標準 2" xfId="3" xr:uid="{92143118-48C1-419D-A96A-806863EC6BAF}"/>
    <cellStyle name="標準 2 2" xfId="4" xr:uid="{ED56C80F-A448-48E0-A319-DC6BE25F5F0F}"/>
    <cellStyle name="標準 3" xfId="5" xr:uid="{3E64061A-574F-4142-9202-A2C493850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</xdr:row>
      <xdr:rowOff>228600</xdr:rowOff>
    </xdr:from>
    <xdr:to>
      <xdr:col>69</xdr:col>
      <xdr:colOff>76200</xdr:colOff>
      <xdr:row>4</xdr:row>
      <xdr:rowOff>161925</xdr:rowOff>
    </xdr:to>
    <xdr:grpSp>
      <xdr:nvGrpSpPr>
        <xdr:cNvPr id="4595" name="Group 141">
          <a:extLst>
            <a:ext uri="{FF2B5EF4-FFF2-40B4-BE49-F238E27FC236}">
              <a16:creationId xmlns:a16="http://schemas.microsoft.com/office/drawing/2014/main" id="{C23C9E0F-3E07-05F1-7A6C-E2F6E831EDFB}"/>
            </a:ext>
          </a:extLst>
        </xdr:cNvPr>
        <xdr:cNvGrpSpPr>
          <a:grpSpLocks/>
        </xdr:cNvGrpSpPr>
      </xdr:nvGrpSpPr>
      <xdr:grpSpPr bwMode="auto">
        <a:xfrm>
          <a:off x="1085850" y="400050"/>
          <a:ext cx="5124450" cy="403225"/>
          <a:chOff x="122" y="42"/>
          <a:chExt cx="576" cy="43"/>
        </a:xfrm>
      </xdr:grpSpPr>
      <xdr:grpSp>
        <xdr:nvGrpSpPr>
          <xdr:cNvPr id="4606" name="Group 139">
            <a:extLst>
              <a:ext uri="{FF2B5EF4-FFF2-40B4-BE49-F238E27FC236}">
                <a16:creationId xmlns:a16="http://schemas.microsoft.com/office/drawing/2014/main" id="{33378FAF-D95A-80CE-1E58-1D73C91283D6}"/>
              </a:ext>
            </a:extLst>
          </xdr:cNvPr>
          <xdr:cNvGrpSpPr>
            <a:grpSpLocks/>
          </xdr:cNvGrpSpPr>
        </xdr:nvGrpSpPr>
        <xdr:grpSpPr bwMode="auto">
          <a:xfrm>
            <a:off x="122" y="42"/>
            <a:ext cx="576" cy="39"/>
            <a:chOff x="122" y="42"/>
            <a:chExt cx="576" cy="39"/>
          </a:xfrm>
        </xdr:grpSpPr>
        <xdr:sp macro="" textlink="">
          <xdr:nvSpPr>
            <xdr:cNvPr id="4608" name="Line 10">
              <a:extLst>
                <a:ext uri="{FF2B5EF4-FFF2-40B4-BE49-F238E27FC236}">
                  <a16:creationId xmlns:a16="http://schemas.microsoft.com/office/drawing/2014/main" id="{88788F61-59AB-B72E-FFC5-8AE1EEA238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2" y="42"/>
              <a:ext cx="57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09" name="AutoShape 11">
              <a:extLst>
                <a:ext uri="{FF2B5EF4-FFF2-40B4-BE49-F238E27FC236}">
                  <a16:creationId xmlns:a16="http://schemas.microsoft.com/office/drawing/2014/main" id="{FE57CEF3-67EA-5F6E-FE1C-1EA54CC375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val="000000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9164" name="Text Box 12">
            <a:extLst>
              <a:ext uri="{FF2B5EF4-FFF2-40B4-BE49-F238E27FC236}">
                <a16:creationId xmlns:a16="http://schemas.microsoft.com/office/drawing/2014/main" id="{D97E335E-4BC2-5DB2-947B-F34E8A6E36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3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11</xdr:col>
      <xdr:colOff>47625</xdr:colOff>
      <xdr:row>101</xdr:row>
      <xdr:rowOff>228600</xdr:rowOff>
    </xdr:from>
    <xdr:to>
      <xdr:col>69</xdr:col>
      <xdr:colOff>76200</xdr:colOff>
      <xdr:row>104</xdr:row>
      <xdr:rowOff>161925</xdr:rowOff>
    </xdr:to>
    <xdr:grpSp>
      <xdr:nvGrpSpPr>
        <xdr:cNvPr id="4596" name="Group 140">
          <a:extLst>
            <a:ext uri="{FF2B5EF4-FFF2-40B4-BE49-F238E27FC236}">
              <a16:creationId xmlns:a16="http://schemas.microsoft.com/office/drawing/2014/main" id="{F73EA742-5A1E-E1A1-4CC9-DEC9675196A1}"/>
            </a:ext>
          </a:extLst>
        </xdr:cNvPr>
        <xdr:cNvGrpSpPr>
          <a:grpSpLocks/>
        </xdr:cNvGrpSpPr>
      </xdr:nvGrpSpPr>
      <xdr:grpSpPr bwMode="auto">
        <a:xfrm>
          <a:off x="1025525" y="20256500"/>
          <a:ext cx="5184775" cy="403225"/>
          <a:chOff x="116" y="2159"/>
          <a:chExt cx="582" cy="43"/>
        </a:xfrm>
      </xdr:grpSpPr>
      <xdr:sp macro="" textlink="">
        <xdr:nvSpPr>
          <xdr:cNvPr id="4603" name="Line 21">
            <a:extLst>
              <a:ext uri="{FF2B5EF4-FFF2-40B4-BE49-F238E27FC236}">
                <a16:creationId xmlns:a16="http://schemas.microsoft.com/office/drawing/2014/main" id="{84FE2C65-6FAE-7D54-0358-62CE7517F58C}"/>
              </a:ext>
            </a:extLst>
          </xdr:cNvPr>
          <xdr:cNvSpPr>
            <a:spLocks noChangeShapeType="1"/>
          </xdr:cNvSpPr>
        </xdr:nvSpPr>
        <xdr:spPr bwMode="auto">
          <a:xfrm>
            <a:off x="116" y="2159"/>
            <a:ext cx="5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4" name="AutoShape 22">
            <a:extLst>
              <a:ext uri="{FF2B5EF4-FFF2-40B4-BE49-F238E27FC236}">
                <a16:creationId xmlns:a16="http://schemas.microsoft.com/office/drawing/2014/main" id="{D1591535-3CBE-E836-4675-589B8432DCA4}"/>
              </a:ext>
            </a:extLst>
          </xdr:cNvPr>
          <xdr:cNvSpPr>
            <a:spLocks noChangeArrowheads="1"/>
          </xdr:cNvSpPr>
        </xdr:nvSpPr>
        <xdr:spPr bwMode="auto">
          <a:xfrm>
            <a:off x="390" y="2176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75" name="Text Box 23">
            <a:extLst>
              <a:ext uri="{FF2B5EF4-FFF2-40B4-BE49-F238E27FC236}">
                <a16:creationId xmlns:a16="http://schemas.microsoft.com/office/drawing/2014/main" id="{797EA566-EB89-073F-B2A4-3F1888C7E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2177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3</xdr:row>
      <xdr:rowOff>76200</xdr:rowOff>
    </xdr:from>
    <xdr:to>
      <xdr:col>77</xdr:col>
      <xdr:colOff>297924</xdr:colOff>
      <xdr:row>4</xdr:row>
      <xdr:rowOff>155782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A96EED92-2865-CC74-14B2-4661394EC4A4}"/>
            </a:ext>
          </a:extLst>
        </xdr:cNvPr>
        <xdr:cNvSpPr txBox="1">
          <a:spLocks noChangeArrowheads="1"/>
        </xdr:cNvSpPr>
      </xdr:nvSpPr>
      <xdr:spPr bwMode="auto">
        <a:xfrm>
          <a:off x="7067550" y="552450"/>
          <a:ext cx="1724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125730</xdr:rowOff>
    </xdr:from>
    <xdr:to>
      <xdr:col>77</xdr:col>
      <xdr:colOff>297924</xdr:colOff>
      <xdr:row>12</xdr:row>
      <xdr:rowOff>28615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19422DC8-3A3E-A8C5-9FDD-B049BBCD5E41}"/>
            </a:ext>
          </a:extLst>
        </xdr:cNvPr>
        <xdr:cNvSpPr txBox="1">
          <a:spLocks noChangeArrowheads="1"/>
        </xdr:cNvSpPr>
      </xdr:nvSpPr>
      <xdr:spPr bwMode="auto">
        <a:xfrm>
          <a:off x="7067550" y="2171700"/>
          <a:ext cx="1724025" cy="371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9525</xdr:colOff>
      <xdr:row>12</xdr:row>
      <xdr:rowOff>114300</xdr:rowOff>
    </xdr:from>
    <xdr:to>
      <xdr:col>77</xdr:col>
      <xdr:colOff>299687</xdr:colOff>
      <xdr:row>14</xdr:row>
      <xdr:rowOff>114300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97A30BB8-8CCB-FE91-0042-E3D93D84913A}"/>
            </a:ext>
          </a:extLst>
        </xdr:cNvPr>
        <xdr:cNvSpPr txBox="1">
          <a:spLocks noChangeArrowheads="1"/>
        </xdr:cNvSpPr>
      </xdr:nvSpPr>
      <xdr:spPr bwMode="auto">
        <a:xfrm>
          <a:off x="7077075" y="2628900"/>
          <a:ext cx="1724025" cy="571500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中学校名は，男女統一した名称であること。（○○立，中学校は省く）</a:t>
          </a:r>
        </a:p>
      </xdr:txBody>
    </xdr:sp>
    <xdr:clientData/>
  </xdr:twoCellAnchor>
  <xdr:twoCellAnchor>
    <xdr:from>
      <xdr:col>74</xdr:col>
      <xdr:colOff>11430</xdr:colOff>
      <xdr:row>14</xdr:row>
      <xdr:rowOff>209550</xdr:rowOff>
    </xdr:from>
    <xdr:to>
      <xdr:col>77</xdr:col>
      <xdr:colOff>309377</xdr:colOff>
      <xdr:row>16</xdr:row>
      <xdr:rowOff>28575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079FA149-68A5-3BEE-CA78-6CE49EF5F04D}"/>
            </a:ext>
          </a:extLst>
        </xdr:cNvPr>
        <xdr:cNvSpPr txBox="1">
          <a:spLocks noChangeArrowheads="1"/>
        </xdr:cNvSpPr>
      </xdr:nvSpPr>
      <xdr:spPr bwMode="auto">
        <a:xfrm>
          <a:off x="7086600" y="3295650"/>
          <a:ext cx="1724025" cy="39052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74</xdr:col>
      <xdr:colOff>0</xdr:colOff>
      <xdr:row>5</xdr:row>
      <xdr:rowOff>66675</xdr:rowOff>
    </xdr:from>
    <xdr:to>
      <xdr:col>77</xdr:col>
      <xdr:colOff>297924</xdr:colOff>
      <xdr:row>8</xdr:row>
      <xdr:rowOff>0</xdr:rowOff>
    </xdr:to>
    <xdr:sp macro="" textlink="">
      <xdr:nvSpPr>
        <xdr:cNvPr id="1532" name="Text Box 508">
          <a:extLst>
            <a:ext uri="{FF2B5EF4-FFF2-40B4-BE49-F238E27FC236}">
              <a16:creationId xmlns:a16="http://schemas.microsoft.com/office/drawing/2014/main" id="{B545C7E2-C49F-6472-DD6F-19E2D989DE97}"/>
            </a:ext>
          </a:extLst>
        </xdr:cNvPr>
        <xdr:cNvSpPr txBox="1">
          <a:spLocks noChangeArrowheads="1"/>
        </xdr:cNvSpPr>
      </xdr:nvSpPr>
      <xdr:spPr bwMode="auto">
        <a:xfrm>
          <a:off x="7067550" y="885825"/>
          <a:ext cx="1724025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76200</xdr:rowOff>
    </xdr:from>
    <xdr:to>
      <xdr:col>77</xdr:col>
      <xdr:colOff>297924</xdr:colOff>
      <xdr:row>10</xdr:row>
      <xdr:rowOff>47625</xdr:rowOff>
    </xdr:to>
    <xdr:sp macro="" textlink="">
      <xdr:nvSpPr>
        <xdr:cNvPr id="1533" name="Text Box 509">
          <a:extLst>
            <a:ext uri="{FF2B5EF4-FFF2-40B4-BE49-F238E27FC236}">
              <a16:creationId xmlns:a16="http://schemas.microsoft.com/office/drawing/2014/main" id="{95A7144F-D8D6-FE6C-41B0-16A10F9C05D9}"/>
            </a:ext>
          </a:extLst>
        </xdr:cNvPr>
        <xdr:cNvSpPr txBox="1">
          <a:spLocks noChangeArrowheads="1"/>
        </xdr:cNvSpPr>
      </xdr:nvSpPr>
      <xdr:spPr bwMode="auto">
        <a:xfrm>
          <a:off x="7067550" y="1543050"/>
          <a:ext cx="1724025" cy="542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  <xdr:twoCellAnchor>
    <xdr:from>
      <xdr:col>66</xdr:col>
      <xdr:colOff>85725</xdr:colOff>
      <xdr:row>42</xdr:row>
      <xdr:rowOff>38100</xdr:rowOff>
    </xdr:from>
    <xdr:to>
      <xdr:col>69</xdr:col>
      <xdr:colOff>28575</xdr:colOff>
      <xdr:row>43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CA3BB4-C762-45FC-984E-A3E9588C3C56}"/>
            </a:ext>
          </a:extLst>
        </xdr:cNvPr>
        <xdr:cNvSpPr/>
      </xdr:nvSpPr>
      <xdr:spPr>
        <a:xfrm>
          <a:off x="5953125" y="9880600"/>
          <a:ext cx="209550" cy="2444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85725</xdr:colOff>
      <xdr:row>49</xdr:row>
      <xdr:rowOff>28575</xdr:rowOff>
    </xdr:from>
    <xdr:to>
      <xdr:col>69</xdr:col>
      <xdr:colOff>19050</xdr:colOff>
      <xdr:row>50</xdr:row>
      <xdr:rowOff>104775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1D530C5-9BBC-4E1D-A4ED-4D6CEA763B38}"/>
            </a:ext>
          </a:extLst>
        </xdr:cNvPr>
        <xdr:cNvSpPr/>
      </xdr:nvSpPr>
      <xdr:spPr>
        <a:xfrm>
          <a:off x="5953125" y="11026775"/>
          <a:ext cx="200025" cy="2413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85725</xdr:colOff>
      <xdr:row>142</xdr:row>
      <xdr:rowOff>38100</xdr:rowOff>
    </xdr:from>
    <xdr:to>
      <xdr:col>69</xdr:col>
      <xdr:colOff>28575</xdr:colOff>
      <xdr:row>143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2309D3D-932B-4E6F-935B-B9EC965056F2}"/>
            </a:ext>
          </a:extLst>
        </xdr:cNvPr>
        <xdr:cNvSpPr/>
      </xdr:nvSpPr>
      <xdr:spPr>
        <a:xfrm>
          <a:off x="5953125" y="10325100"/>
          <a:ext cx="209550" cy="2444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85725</xdr:colOff>
      <xdr:row>149</xdr:row>
      <xdr:rowOff>28575</xdr:rowOff>
    </xdr:from>
    <xdr:to>
      <xdr:col>69</xdr:col>
      <xdr:colOff>19050</xdr:colOff>
      <xdr:row>150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F7A2620-5050-4E83-84E9-73819E5ECA7F}"/>
            </a:ext>
          </a:extLst>
        </xdr:cNvPr>
        <xdr:cNvSpPr/>
      </xdr:nvSpPr>
      <xdr:spPr>
        <a:xfrm>
          <a:off x="5953125" y="11464925"/>
          <a:ext cx="200025" cy="2413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82550</xdr:colOff>
      <xdr:row>6</xdr:row>
      <xdr:rowOff>19050</xdr:rowOff>
    </xdr:from>
    <xdr:to>
      <xdr:col>39</xdr:col>
      <xdr:colOff>19050</xdr:colOff>
      <xdr:row>6</xdr:row>
      <xdr:rowOff>133350</xdr:rowOff>
    </xdr:to>
    <xdr:sp macro="" textlink="">
      <xdr:nvSpPr>
        <xdr:cNvPr id="6" name="円/楕円 15">
          <a:extLst>
            <a:ext uri="{FF2B5EF4-FFF2-40B4-BE49-F238E27FC236}">
              <a16:creationId xmlns:a16="http://schemas.microsoft.com/office/drawing/2014/main" id="{C202803D-59FC-407A-AEC9-FEE3EA7FED43}"/>
            </a:ext>
          </a:extLst>
        </xdr:cNvPr>
        <xdr:cNvSpPr>
          <a:spLocks noChangeArrowheads="1"/>
        </xdr:cNvSpPr>
      </xdr:nvSpPr>
      <xdr:spPr bwMode="auto">
        <a:xfrm>
          <a:off x="2838450" y="901700"/>
          <a:ext cx="6477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82550</xdr:colOff>
      <xdr:row>106</xdr:row>
      <xdr:rowOff>19050</xdr:rowOff>
    </xdr:from>
    <xdr:to>
      <xdr:col>39</xdr:col>
      <xdr:colOff>19050</xdr:colOff>
      <xdr:row>106</xdr:row>
      <xdr:rowOff>133350</xdr:rowOff>
    </xdr:to>
    <xdr:sp macro="" textlink="">
      <xdr:nvSpPr>
        <xdr:cNvPr id="8" name="円/楕円 15">
          <a:extLst>
            <a:ext uri="{FF2B5EF4-FFF2-40B4-BE49-F238E27FC236}">
              <a16:creationId xmlns:a16="http://schemas.microsoft.com/office/drawing/2014/main" id="{946AB72D-7E55-41C6-B76F-1128ECD34D88}"/>
            </a:ext>
          </a:extLst>
        </xdr:cNvPr>
        <xdr:cNvSpPr>
          <a:spLocks noChangeArrowheads="1"/>
        </xdr:cNvSpPr>
      </xdr:nvSpPr>
      <xdr:spPr bwMode="auto">
        <a:xfrm>
          <a:off x="2838450" y="901700"/>
          <a:ext cx="6477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89535</xdr:colOff>
      <xdr:row>4</xdr:row>
      <xdr:rowOff>161925</xdr:rowOff>
    </xdr:from>
    <xdr:to>
      <xdr:col>76</xdr:col>
      <xdr:colOff>379942</xdr:colOff>
      <xdr:row>15</xdr:row>
      <xdr:rowOff>66675</xdr:rowOff>
    </xdr:to>
    <xdr:sp macro="" textlink="">
      <xdr:nvSpPr>
        <xdr:cNvPr id="2057" name="WordArt 9">
          <a:extLst>
            <a:ext uri="{FF2B5EF4-FFF2-40B4-BE49-F238E27FC236}">
              <a16:creationId xmlns:a16="http://schemas.microsoft.com/office/drawing/2014/main" id="{0420E9DF-E9A9-6D6D-F6EA-55E914D27913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FF6600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47625</xdr:colOff>
      <xdr:row>4</xdr:row>
      <xdr:rowOff>161925</xdr:rowOff>
    </xdr:to>
    <xdr:grpSp>
      <xdr:nvGrpSpPr>
        <xdr:cNvPr id="2343" name="Group 10">
          <a:extLst>
            <a:ext uri="{FF2B5EF4-FFF2-40B4-BE49-F238E27FC236}">
              <a16:creationId xmlns:a16="http://schemas.microsoft.com/office/drawing/2014/main" id="{D91ED1AD-1F49-E62E-049A-D36C5C030392}"/>
            </a:ext>
          </a:extLst>
        </xdr:cNvPr>
        <xdr:cNvGrpSpPr>
          <a:grpSpLocks/>
        </xdr:cNvGrpSpPr>
      </xdr:nvGrpSpPr>
      <xdr:grpSpPr bwMode="auto">
        <a:xfrm>
          <a:off x="1066800" y="406400"/>
          <a:ext cx="5114925" cy="390525"/>
          <a:chOff x="119" y="43"/>
          <a:chExt cx="575" cy="42"/>
        </a:xfrm>
      </xdr:grpSpPr>
      <xdr:sp macro="" textlink="">
        <xdr:nvSpPr>
          <xdr:cNvPr id="2348" name="Line 11">
            <a:extLst>
              <a:ext uri="{FF2B5EF4-FFF2-40B4-BE49-F238E27FC236}">
                <a16:creationId xmlns:a16="http://schemas.microsoft.com/office/drawing/2014/main" id="{301C591B-4BB2-0E53-A347-3430C468B783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9" name="AutoShape 12">
            <a:extLst>
              <a:ext uri="{FF2B5EF4-FFF2-40B4-BE49-F238E27FC236}">
                <a16:creationId xmlns:a16="http://schemas.microsoft.com/office/drawing/2014/main" id="{65CC98EB-5416-A329-10D1-5043670D0B62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" name="Text Box 13">
            <a:extLst>
              <a:ext uri="{FF2B5EF4-FFF2-40B4-BE49-F238E27FC236}">
                <a16:creationId xmlns:a16="http://schemas.microsoft.com/office/drawing/2014/main" id="{3C367BE7-6612-2498-54FC-54F035C50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16</xdr:col>
      <xdr:colOff>85725</xdr:colOff>
      <xdr:row>9</xdr:row>
      <xdr:rowOff>238125</xdr:rowOff>
    </xdr:from>
    <xdr:to>
      <xdr:col>25</xdr:col>
      <xdr:colOff>76200</xdr:colOff>
      <xdr:row>9</xdr:row>
      <xdr:rowOff>238125</xdr:rowOff>
    </xdr:to>
    <xdr:sp macro="" textlink="">
      <xdr:nvSpPr>
        <xdr:cNvPr id="2344" name="Line 47">
          <a:extLst>
            <a:ext uri="{FF2B5EF4-FFF2-40B4-BE49-F238E27FC236}">
              <a16:creationId xmlns:a16="http://schemas.microsoft.com/office/drawing/2014/main" id="{4D824C29-9FBE-4DCA-43E5-29D7404D185F}"/>
            </a:ext>
          </a:extLst>
        </xdr:cNvPr>
        <xdr:cNvSpPr>
          <a:spLocks noChangeShapeType="1"/>
        </xdr:cNvSpPr>
      </xdr:nvSpPr>
      <xdr:spPr bwMode="auto">
        <a:xfrm>
          <a:off x="1609725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238125</xdr:rowOff>
    </xdr:from>
    <xdr:to>
      <xdr:col>25</xdr:col>
      <xdr:colOff>85725</xdr:colOff>
      <xdr:row>9</xdr:row>
      <xdr:rowOff>238125</xdr:rowOff>
    </xdr:to>
    <xdr:sp macro="" textlink="">
      <xdr:nvSpPr>
        <xdr:cNvPr id="2345" name="Line 48">
          <a:extLst>
            <a:ext uri="{FF2B5EF4-FFF2-40B4-BE49-F238E27FC236}">
              <a16:creationId xmlns:a16="http://schemas.microsoft.com/office/drawing/2014/main" id="{0EF04B95-423D-2006-E1E8-656EE092474B}"/>
            </a:ext>
          </a:extLst>
        </xdr:cNvPr>
        <xdr:cNvSpPr>
          <a:spLocks noChangeShapeType="1"/>
        </xdr:cNvSpPr>
      </xdr:nvSpPr>
      <xdr:spPr bwMode="auto">
        <a:xfrm>
          <a:off x="1619250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85725</xdr:colOff>
      <xdr:row>9</xdr:row>
      <xdr:rowOff>238125</xdr:rowOff>
    </xdr:from>
    <xdr:to>
      <xdr:col>25</xdr:col>
      <xdr:colOff>76200</xdr:colOff>
      <xdr:row>9</xdr:row>
      <xdr:rowOff>238125</xdr:rowOff>
    </xdr:to>
    <xdr:sp macro="" textlink="">
      <xdr:nvSpPr>
        <xdr:cNvPr id="2346" name="Line 47">
          <a:extLst>
            <a:ext uri="{FF2B5EF4-FFF2-40B4-BE49-F238E27FC236}">
              <a16:creationId xmlns:a16="http://schemas.microsoft.com/office/drawing/2014/main" id="{AB6B7621-B973-1465-2EA1-B024CC5D2D30}"/>
            </a:ext>
          </a:extLst>
        </xdr:cNvPr>
        <xdr:cNvSpPr>
          <a:spLocks noChangeShapeType="1"/>
        </xdr:cNvSpPr>
      </xdr:nvSpPr>
      <xdr:spPr bwMode="auto">
        <a:xfrm>
          <a:off x="1609725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238125</xdr:rowOff>
    </xdr:from>
    <xdr:to>
      <xdr:col>25</xdr:col>
      <xdr:colOff>85725</xdr:colOff>
      <xdr:row>9</xdr:row>
      <xdr:rowOff>238125</xdr:rowOff>
    </xdr:to>
    <xdr:sp macro="" textlink="">
      <xdr:nvSpPr>
        <xdr:cNvPr id="2347" name="Line 48">
          <a:extLst>
            <a:ext uri="{FF2B5EF4-FFF2-40B4-BE49-F238E27FC236}">
              <a16:creationId xmlns:a16="http://schemas.microsoft.com/office/drawing/2014/main" id="{6FAD21EF-79E3-E7A0-2220-BC4752680B97}"/>
            </a:ext>
          </a:extLst>
        </xdr:cNvPr>
        <xdr:cNvSpPr>
          <a:spLocks noChangeShapeType="1"/>
        </xdr:cNvSpPr>
      </xdr:nvSpPr>
      <xdr:spPr bwMode="auto">
        <a:xfrm>
          <a:off x="1619250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3163" name="Group 1">
          <a:extLst>
            <a:ext uri="{FF2B5EF4-FFF2-40B4-BE49-F238E27FC236}">
              <a16:creationId xmlns:a16="http://schemas.microsoft.com/office/drawing/2014/main" id="{C613DDDA-5AB8-0A57-0FE2-8C260A6B3339}"/>
            </a:ext>
          </a:extLst>
        </xdr:cNvPr>
        <xdr:cNvGrpSpPr>
          <a:grpSpLocks/>
        </xdr:cNvGrpSpPr>
      </xdr:nvGrpSpPr>
      <xdr:grpSpPr bwMode="auto">
        <a:xfrm>
          <a:off x="0" y="0"/>
          <a:ext cx="798286" cy="0"/>
          <a:chOff x="1521" y="6485"/>
          <a:chExt cx="9000" cy="5760"/>
        </a:xfrm>
      </xdr:grpSpPr>
      <xdr:sp macro="" textlink="">
        <xdr:nvSpPr>
          <xdr:cNvPr id="3164" name="Rectangle 2">
            <a:extLst>
              <a:ext uri="{FF2B5EF4-FFF2-40B4-BE49-F238E27FC236}">
                <a16:creationId xmlns:a16="http://schemas.microsoft.com/office/drawing/2014/main" id="{C2315AB0-418B-66A2-20B5-C642F80E42F3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3165" name="Picture 3">
            <a:extLst>
              <a:ext uri="{FF2B5EF4-FFF2-40B4-BE49-F238E27FC236}">
                <a16:creationId xmlns:a16="http://schemas.microsoft.com/office/drawing/2014/main" id="{C2AD2361-9995-3909-B507-BBBC14E849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-bad@po3.synapse.ne.jp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takemoto-t@mvb.biglobe.ne.jp" TargetMode="External"/><Relationship Id="rId1" Type="http://schemas.openxmlformats.org/officeDocument/2006/relationships/hyperlink" Target="mailto:kagoshimakoutairen@yahoo.co.jp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odauf@po5.synapse.ne.jp" TargetMode="External"/><Relationship Id="rId4" Type="http://schemas.openxmlformats.org/officeDocument/2006/relationships/hyperlink" Target="mailto:kajo001@kei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autoPageBreaks="0" fitToPage="1"/>
  </sheetPr>
  <dimension ref="A1:CH151"/>
  <sheetViews>
    <sheetView showGridLines="0" showRowColHeaders="0" tabSelected="1" zoomScaleNormal="100" zoomScaleSheetLayoutView="55" workbookViewId="0">
      <selection activeCell="AJ13" sqref="AJ13:AM13"/>
    </sheetView>
  </sheetViews>
  <sheetFormatPr defaultColWidth="9" defaultRowHeight="13" x14ac:dyDescent="0.2"/>
  <cols>
    <col min="1" max="1" width="1.26953125" style="5" customWidth="1"/>
    <col min="2" max="73" width="1.26953125" style="3" customWidth="1"/>
    <col min="74" max="74" width="1.453125" style="3" customWidth="1"/>
    <col min="75" max="80" width="6.26953125" style="25" customWidth="1"/>
    <col min="81" max="85" width="9" style="25" customWidth="1"/>
    <col min="86" max="16384" width="9" style="3"/>
  </cols>
  <sheetData>
    <row r="1" spans="1:85" ht="13.5" customHeight="1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"/>
      <c r="BO1" s="1"/>
      <c r="BP1" s="1"/>
      <c r="BQ1" s="1"/>
      <c r="BR1" s="2"/>
      <c r="BS1" s="2"/>
      <c r="BT1" s="2"/>
      <c r="BU1" s="2"/>
      <c r="BW1" s="177" t="s">
        <v>1</v>
      </c>
      <c r="BX1" s="177"/>
      <c r="BY1" s="177"/>
    </row>
    <row r="2" spans="1:85" ht="19" x14ac:dyDescent="0.2">
      <c r="A2" s="144"/>
      <c r="B2" s="144"/>
      <c r="C2" s="144"/>
      <c r="D2" s="145"/>
      <c r="E2" s="145"/>
      <c r="F2" s="145"/>
      <c r="G2" s="145"/>
      <c r="H2" s="146"/>
      <c r="I2" s="146"/>
      <c r="J2" s="146"/>
      <c r="K2" s="147"/>
      <c r="L2" s="147"/>
      <c r="M2" s="156" t="s">
        <v>2</v>
      </c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45"/>
      <c r="BF2" s="145"/>
      <c r="BG2" s="151" t="s">
        <v>3</v>
      </c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W2" s="177"/>
      <c r="BX2" s="177"/>
      <c r="BY2" s="177"/>
    </row>
    <row r="3" spans="1:85" ht="5.25" customHeight="1" x14ac:dyDescent="0.2">
      <c r="A3" s="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W3" s="177"/>
      <c r="BX3" s="177"/>
      <c r="BY3" s="177"/>
    </row>
    <row r="4" spans="1:85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6"/>
      <c r="AB4" s="6"/>
      <c r="AC4" s="49" t="s">
        <v>4</v>
      </c>
      <c r="AD4" s="49"/>
      <c r="AE4" s="49"/>
      <c r="AF4" s="49"/>
      <c r="AG4" s="49" t="s">
        <v>5</v>
      </c>
      <c r="AH4" s="49"/>
      <c r="AI4" s="49"/>
      <c r="AJ4" s="49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152" t="s">
        <v>6</v>
      </c>
      <c r="BO4" s="153"/>
      <c r="BP4" s="153"/>
      <c r="BQ4" s="153"/>
      <c r="BR4" s="154"/>
      <c r="BS4" s="7"/>
      <c r="BT4" s="7"/>
      <c r="BU4" s="7"/>
      <c r="BW4" s="8"/>
      <c r="BX4" s="8"/>
      <c r="BY4" s="8"/>
    </row>
    <row r="5" spans="1:8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6"/>
      <c r="AB5" s="6"/>
      <c r="AC5" s="155"/>
      <c r="AD5" s="155"/>
      <c r="AE5" s="155"/>
      <c r="AF5" s="155"/>
      <c r="AG5" s="155"/>
      <c r="AH5" s="155"/>
      <c r="AI5" s="155"/>
      <c r="AJ5" s="155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7"/>
      <c r="BT5" s="7"/>
      <c r="BU5" s="7"/>
      <c r="BW5" s="8"/>
      <c r="BX5" s="8"/>
      <c r="BY5" s="8"/>
    </row>
    <row r="6" spans="1:85" ht="6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W6" s="12"/>
      <c r="BX6" s="12"/>
      <c r="BY6" s="12"/>
    </row>
    <row r="7" spans="1:85" ht="22.5" customHeight="1" x14ac:dyDescent="0.2">
      <c r="A7" s="135" t="s">
        <v>155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70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41" t="s">
        <v>153</v>
      </c>
      <c r="AH7" s="142"/>
      <c r="AI7" s="142"/>
      <c r="AJ7" s="142"/>
      <c r="AK7" s="142"/>
      <c r="AL7" s="142"/>
      <c r="AM7" s="143"/>
      <c r="AN7" s="136" t="s">
        <v>9</v>
      </c>
      <c r="AO7" s="136"/>
      <c r="AP7" s="136"/>
      <c r="AQ7" s="136"/>
      <c r="AR7" s="136"/>
      <c r="AS7" s="136"/>
      <c r="AT7" s="136"/>
      <c r="AU7" s="136"/>
      <c r="AV7" s="136"/>
      <c r="AW7" s="136"/>
      <c r="AX7" s="157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72" t="s">
        <v>10</v>
      </c>
      <c r="BS7" s="172"/>
      <c r="BT7" s="172"/>
      <c r="BU7" s="173"/>
      <c r="BW7" s="12"/>
      <c r="BX7" s="12"/>
      <c r="BY7" s="12"/>
    </row>
    <row r="8" spans="1:85" ht="22.5" customHeight="1" x14ac:dyDescent="0.2">
      <c r="A8" s="94" t="s">
        <v>156</v>
      </c>
      <c r="B8" s="95"/>
      <c r="C8" s="95"/>
      <c r="D8" s="95"/>
      <c r="E8" s="95"/>
      <c r="F8" s="95"/>
      <c r="G8" s="95"/>
      <c r="H8" s="95"/>
      <c r="I8" s="95"/>
      <c r="J8" s="95"/>
      <c r="K8" s="96"/>
      <c r="L8" s="97" t="s">
        <v>12</v>
      </c>
      <c r="M8" s="98"/>
      <c r="N8" s="174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6"/>
      <c r="AX8" s="106" t="s">
        <v>154</v>
      </c>
      <c r="AY8" s="107"/>
      <c r="AZ8" s="107"/>
      <c r="BA8" s="107"/>
      <c r="BB8" s="108"/>
      <c r="BC8" s="159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1"/>
      <c r="BW8" s="8"/>
      <c r="BX8" s="8"/>
      <c r="BY8" s="8"/>
    </row>
    <row r="9" spans="1:85" ht="30.75" customHeight="1" x14ac:dyDescent="0.2">
      <c r="A9" s="162" t="s">
        <v>14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4"/>
      <c r="N9" s="165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7"/>
      <c r="AG9" s="185" t="s">
        <v>15</v>
      </c>
      <c r="AH9" s="186"/>
      <c r="AI9" s="186"/>
      <c r="AJ9" s="186"/>
      <c r="AK9" s="186"/>
      <c r="AL9" s="186"/>
      <c r="AM9" s="187"/>
      <c r="AN9" s="188" t="s">
        <v>16</v>
      </c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68"/>
      <c r="BA9" s="168"/>
      <c r="BB9" s="190"/>
      <c r="BC9" s="191" t="s">
        <v>17</v>
      </c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3"/>
      <c r="BS9" s="168"/>
      <c r="BT9" s="168"/>
      <c r="BU9" s="169"/>
      <c r="BW9" s="8"/>
      <c r="BX9" s="8"/>
      <c r="BY9" s="8"/>
    </row>
    <row r="10" spans="1:85" ht="22.5" customHeight="1" x14ac:dyDescent="0.2">
      <c r="A10" s="94" t="s">
        <v>18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77" t="s">
        <v>19</v>
      </c>
      <c r="M10" s="58"/>
      <c r="N10" s="58"/>
      <c r="O10" s="58"/>
      <c r="P10" s="220"/>
      <c r="Q10" s="219"/>
      <c r="R10" s="219"/>
      <c r="S10" s="219"/>
      <c r="T10" s="219"/>
      <c r="U10" s="221"/>
      <c r="V10" s="222" t="s">
        <v>20</v>
      </c>
      <c r="W10" s="219"/>
      <c r="X10" s="61" t="s">
        <v>151</v>
      </c>
      <c r="Y10" s="223"/>
      <c r="Z10" s="254"/>
      <c r="AA10" s="254"/>
      <c r="AB10" s="254"/>
      <c r="AC10" s="254"/>
      <c r="AD10" s="254"/>
      <c r="AE10" s="254"/>
      <c r="AF10" s="224" t="s">
        <v>20</v>
      </c>
      <c r="AG10" s="127"/>
      <c r="AH10" s="127" t="s">
        <v>152</v>
      </c>
      <c r="AI10" s="77"/>
      <c r="AJ10" s="254"/>
      <c r="AK10" s="254"/>
      <c r="AL10" s="254"/>
      <c r="AM10" s="254"/>
      <c r="AN10" s="254"/>
      <c r="AO10" s="254"/>
      <c r="AP10" s="216" t="s">
        <v>20</v>
      </c>
      <c r="AQ10" s="217"/>
      <c r="AR10" s="127" t="s">
        <v>23</v>
      </c>
      <c r="AS10" s="127"/>
      <c r="AT10" s="77"/>
      <c r="AU10" s="220"/>
      <c r="AV10" s="219"/>
      <c r="AW10" s="219"/>
      <c r="AX10" s="219"/>
      <c r="AY10" s="219"/>
      <c r="AZ10" s="219"/>
      <c r="BA10" s="219"/>
      <c r="BB10" s="221"/>
      <c r="BC10" s="218" t="s">
        <v>20</v>
      </c>
      <c r="BD10" s="61"/>
      <c r="BE10" s="127" t="s">
        <v>24</v>
      </c>
      <c r="BF10" s="127"/>
      <c r="BG10" s="127"/>
      <c r="BH10" s="127"/>
      <c r="BI10" s="127"/>
      <c r="BJ10" s="127"/>
      <c r="BK10" s="127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W10" s="8"/>
      <c r="BX10" s="8"/>
      <c r="BY10" s="8"/>
    </row>
    <row r="11" spans="1:85" ht="18.75" customHeight="1" x14ac:dyDescent="0.2">
      <c r="A11" s="119" t="s">
        <v>25</v>
      </c>
      <c r="B11" s="120"/>
      <c r="C11" s="121"/>
      <c r="D11" s="125" t="s">
        <v>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02"/>
      <c r="T11" s="103" t="s">
        <v>27</v>
      </c>
      <c r="U11" s="127"/>
      <c r="V11" s="127"/>
      <c r="W11" s="127"/>
      <c r="X11" s="127"/>
      <c r="Y11" s="127"/>
      <c r="Z11" s="127"/>
      <c r="AA11" s="127"/>
      <c r="AB11" s="103" t="s">
        <v>28</v>
      </c>
      <c r="AC11" s="103"/>
      <c r="AD11" s="103"/>
      <c r="AE11" s="103"/>
      <c r="AF11" s="103"/>
      <c r="AG11" s="103"/>
      <c r="AH11" s="103"/>
      <c r="AI11" s="103"/>
      <c r="AJ11" s="102" t="s">
        <v>29</v>
      </c>
      <c r="AK11" s="103"/>
      <c r="AL11" s="103"/>
      <c r="AM11" s="103"/>
      <c r="AN11" s="77" t="s">
        <v>30</v>
      </c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109"/>
      <c r="BH11" s="197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9"/>
      <c r="BW11" s="8"/>
      <c r="BX11" s="8"/>
      <c r="BY11" s="8"/>
    </row>
    <row r="12" spans="1:85" ht="18.75" customHeight="1" thickBot="1" x14ac:dyDescent="0.25">
      <c r="A12" s="122"/>
      <c r="B12" s="123"/>
      <c r="C12" s="124"/>
      <c r="D12" s="132" t="s">
        <v>31</v>
      </c>
      <c r="E12" s="133"/>
      <c r="F12" s="133"/>
      <c r="G12" s="133"/>
      <c r="H12" s="133"/>
      <c r="I12" s="133"/>
      <c r="J12" s="133"/>
      <c r="K12" s="104"/>
      <c r="L12" s="132" t="s">
        <v>32</v>
      </c>
      <c r="M12" s="133"/>
      <c r="N12" s="133"/>
      <c r="O12" s="133"/>
      <c r="P12" s="133"/>
      <c r="Q12" s="133"/>
      <c r="R12" s="133"/>
      <c r="S12" s="104"/>
      <c r="T12" s="128"/>
      <c r="U12" s="128"/>
      <c r="V12" s="128"/>
      <c r="W12" s="128"/>
      <c r="X12" s="128"/>
      <c r="Y12" s="128"/>
      <c r="Z12" s="128"/>
      <c r="AA12" s="128"/>
      <c r="AB12" s="134"/>
      <c r="AC12" s="134"/>
      <c r="AD12" s="134"/>
      <c r="AE12" s="134"/>
      <c r="AF12" s="128" t="s">
        <v>33</v>
      </c>
      <c r="AG12" s="128"/>
      <c r="AH12" s="128"/>
      <c r="AI12" s="128"/>
      <c r="AJ12" s="104"/>
      <c r="AK12" s="105"/>
      <c r="AL12" s="105"/>
      <c r="AM12" s="105"/>
      <c r="AN12" s="128" t="s">
        <v>34</v>
      </c>
      <c r="AO12" s="128"/>
      <c r="AP12" s="128"/>
      <c r="AQ12" s="128"/>
      <c r="AR12" s="128"/>
      <c r="AS12" s="128"/>
      <c r="AT12" s="206" t="s">
        <v>35</v>
      </c>
      <c r="AU12" s="207"/>
      <c r="AV12" s="207"/>
      <c r="AW12" s="208"/>
      <c r="AX12" s="128" t="s">
        <v>34</v>
      </c>
      <c r="AY12" s="128"/>
      <c r="AZ12" s="128"/>
      <c r="BA12" s="128"/>
      <c r="BB12" s="128"/>
      <c r="BC12" s="128"/>
      <c r="BD12" s="128" t="s">
        <v>36</v>
      </c>
      <c r="BE12" s="128"/>
      <c r="BF12" s="128"/>
      <c r="BG12" s="128"/>
      <c r="BH12" s="200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2"/>
      <c r="BW12" s="8"/>
      <c r="BX12" s="8"/>
      <c r="BY12" s="8"/>
    </row>
    <row r="13" spans="1:85" ht="22.5" customHeight="1" thickTop="1" x14ac:dyDescent="0.2">
      <c r="A13" s="88">
        <v>1</v>
      </c>
      <c r="B13" s="37"/>
      <c r="C13" s="37"/>
      <c r="D13" s="90"/>
      <c r="E13" s="91"/>
      <c r="F13" s="91"/>
      <c r="G13" s="91"/>
      <c r="H13" s="91"/>
      <c r="I13" s="91"/>
      <c r="J13" s="91"/>
      <c r="K13" s="92"/>
      <c r="L13" s="93"/>
      <c r="M13" s="93"/>
      <c r="N13" s="93"/>
      <c r="O13" s="93"/>
      <c r="P13" s="93"/>
      <c r="Q13" s="93"/>
      <c r="R13" s="93"/>
      <c r="S13" s="93"/>
      <c r="T13" s="90"/>
      <c r="U13" s="91"/>
      <c r="V13" s="91"/>
      <c r="W13" s="91"/>
      <c r="X13" s="91"/>
      <c r="Y13" s="91"/>
      <c r="Z13" s="91"/>
      <c r="AA13" s="92"/>
      <c r="AB13" s="110"/>
      <c r="AC13" s="111"/>
      <c r="AD13" s="111"/>
      <c r="AE13" s="112"/>
      <c r="AF13" s="113"/>
      <c r="AG13" s="114"/>
      <c r="AH13" s="114"/>
      <c r="AI13" s="115"/>
      <c r="AJ13" s="116"/>
      <c r="AK13" s="117"/>
      <c r="AL13" s="117"/>
      <c r="AM13" s="118"/>
      <c r="AN13" s="89"/>
      <c r="AO13" s="89"/>
      <c r="AP13" s="89"/>
      <c r="AQ13" s="89"/>
      <c r="AR13" s="89"/>
      <c r="AS13" s="89"/>
      <c r="AT13" s="68"/>
      <c r="AU13" s="68"/>
      <c r="AV13" s="68"/>
      <c r="AW13" s="68"/>
      <c r="AX13" s="89"/>
      <c r="AY13" s="89"/>
      <c r="AZ13" s="89"/>
      <c r="BA13" s="89"/>
      <c r="BB13" s="89"/>
      <c r="BC13" s="89"/>
      <c r="BD13" s="68"/>
      <c r="BE13" s="68"/>
      <c r="BF13" s="68"/>
      <c r="BG13" s="68"/>
      <c r="BH13" s="129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1"/>
      <c r="BW13" s="8"/>
      <c r="BX13" s="8"/>
      <c r="BY13" s="8"/>
    </row>
    <row r="14" spans="1:85" ht="22.5" customHeight="1" x14ac:dyDescent="0.2">
      <c r="A14" s="77">
        <v>2</v>
      </c>
      <c r="B14" s="58"/>
      <c r="C14" s="58"/>
      <c r="D14" s="79"/>
      <c r="E14" s="80"/>
      <c r="F14" s="80"/>
      <c r="G14" s="80"/>
      <c r="H14" s="80"/>
      <c r="I14" s="80"/>
      <c r="J14" s="80"/>
      <c r="K14" s="81"/>
      <c r="L14" s="78"/>
      <c r="M14" s="78"/>
      <c r="N14" s="78"/>
      <c r="O14" s="78"/>
      <c r="P14" s="78"/>
      <c r="Q14" s="78"/>
      <c r="R14" s="78"/>
      <c r="S14" s="78"/>
      <c r="T14" s="79"/>
      <c r="U14" s="80"/>
      <c r="V14" s="80"/>
      <c r="W14" s="80"/>
      <c r="X14" s="80"/>
      <c r="Y14" s="80"/>
      <c r="Z14" s="80"/>
      <c r="AA14" s="81"/>
      <c r="AB14" s="82"/>
      <c r="AC14" s="83"/>
      <c r="AD14" s="83"/>
      <c r="AE14" s="84"/>
      <c r="AF14" s="53"/>
      <c r="AG14" s="54"/>
      <c r="AH14" s="54"/>
      <c r="AI14" s="55"/>
      <c r="AJ14" s="53"/>
      <c r="AK14" s="54"/>
      <c r="AL14" s="54"/>
      <c r="AM14" s="55"/>
      <c r="AN14" s="68"/>
      <c r="AO14" s="68"/>
      <c r="AP14" s="68"/>
      <c r="AQ14" s="68"/>
      <c r="AR14" s="68"/>
      <c r="AS14" s="68"/>
      <c r="AT14" s="53"/>
      <c r="AU14" s="54"/>
      <c r="AV14" s="54"/>
      <c r="AW14" s="55"/>
      <c r="AX14" s="68"/>
      <c r="AY14" s="68"/>
      <c r="AZ14" s="68"/>
      <c r="BA14" s="68"/>
      <c r="BB14" s="68"/>
      <c r="BC14" s="68"/>
      <c r="BD14" s="53"/>
      <c r="BE14" s="54"/>
      <c r="BF14" s="54"/>
      <c r="BG14" s="55"/>
      <c r="BH14" s="85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7"/>
      <c r="BW14" s="8"/>
      <c r="BX14" s="8"/>
      <c r="BY14" s="8"/>
    </row>
    <row r="15" spans="1:85" ht="22.5" customHeight="1" x14ac:dyDescent="0.2">
      <c r="A15" s="77">
        <v>3</v>
      </c>
      <c r="B15" s="58"/>
      <c r="C15" s="58"/>
      <c r="D15" s="79"/>
      <c r="E15" s="80"/>
      <c r="F15" s="80"/>
      <c r="G15" s="80"/>
      <c r="H15" s="80"/>
      <c r="I15" s="80"/>
      <c r="J15" s="80"/>
      <c r="K15" s="81"/>
      <c r="L15" s="78"/>
      <c r="M15" s="78"/>
      <c r="N15" s="78"/>
      <c r="O15" s="78"/>
      <c r="P15" s="78"/>
      <c r="Q15" s="78"/>
      <c r="R15" s="78"/>
      <c r="S15" s="78"/>
      <c r="T15" s="79"/>
      <c r="U15" s="80"/>
      <c r="V15" s="80"/>
      <c r="W15" s="80"/>
      <c r="X15" s="80"/>
      <c r="Y15" s="80"/>
      <c r="Z15" s="80"/>
      <c r="AA15" s="81"/>
      <c r="AB15" s="82"/>
      <c r="AC15" s="83"/>
      <c r="AD15" s="83"/>
      <c r="AE15" s="84"/>
      <c r="AF15" s="53"/>
      <c r="AG15" s="54"/>
      <c r="AH15" s="54"/>
      <c r="AI15" s="55"/>
      <c r="AJ15" s="53"/>
      <c r="AK15" s="54"/>
      <c r="AL15" s="54"/>
      <c r="AM15" s="55"/>
      <c r="AN15" s="68"/>
      <c r="AO15" s="68"/>
      <c r="AP15" s="68"/>
      <c r="AQ15" s="68"/>
      <c r="AR15" s="68"/>
      <c r="AS15" s="68"/>
      <c r="AT15" s="53"/>
      <c r="AU15" s="54"/>
      <c r="AV15" s="54"/>
      <c r="AW15" s="55"/>
      <c r="AX15" s="68"/>
      <c r="AY15" s="68"/>
      <c r="AZ15" s="68"/>
      <c r="BA15" s="68"/>
      <c r="BB15" s="68"/>
      <c r="BC15" s="68"/>
      <c r="BD15" s="53"/>
      <c r="BE15" s="54"/>
      <c r="BF15" s="54"/>
      <c r="BG15" s="55"/>
      <c r="BH15" s="85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7"/>
      <c r="BW15" s="8"/>
      <c r="BX15" s="8"/>
      <c r="BY15" s="8"/>
    </row>
    <row r="16" spans="1:85" ht="22.5" customHeight="1" x14ac:dyDescent="0.2">
      <c r="A16" s="88">
        <v>4</v>
      </c>
      <c r="B16" s="37"/>
      <c r="C16" s="37"/>
      <c r="D16" s="79"/>
      <c r="E16" s="80"/>
      <c r="F16" s="80"/>
      <c r="G16" s="80"/>
      <c r="H16" s="80"/>
      <c r="I16" s="80"/>
      <c r="J16" s="80"/>
      <c r="K16" s="81"/>
      <c r="L16" s="78"/>
      <c r="M16" s="78"/>
      <c r="N16" s="78"/>
      <c r="O16" s="78"/>
      <c r="P16" s="78"/>
      <c r="Q16" s="78"/>
      <c r="R16" s="78"/>
      <c r="S16" s="78"/>
      <c r="T16" s="79"/>
      <c r="U16" s="80"/>
      <c r="V16" s="80"/>
      <c r="W16" s="80"/>
      <c r="X16" s="80"/>
      <c r="Y16" s="80"/>
      <c r="Z16" s="80"/>
      <c r="AA16" s="81"/>
      <c r="AB16" s="82"/>
      <c r="AC16" s="83"/>
      <c r="AD16" s="83"/>
      <c r="AE16" s="84"/>
      <c r="AF16" s="53"/>
      <c r="AG16" s="54"/>
      <c r="AH16" s="54"/>
      <c r="AI16" s="55"/>
      <c r="AJ16" s="53"/>
      <c r="AK16" s="54"/>
      <c r="AL16" s="54"/>
      <c r="AM16" s="55"/>
      <c r="AN16" s="68"/>
      <c r="AO16" s="68"/>
      <c r="AP16" s="68"/>
      <c r="AQ16" s="68"/>
      <c r="AR16" s="68"/>
      <c r="AS16" s="68"/>
      <c r="AT16" s="53"/>
      <c r="AU16" s="54"/>
      <c r="AV16" s="54"/>
      <c r="AW16" s="55"/>
      <c r="AX16" s="68"/>
      <c r="AY16" s="68"/>
      <c r="AZ16" s="68"/>
      <c r="BA16" s="68"/>
      <c r="BB16" s="68"/>
      <c r="BC16" s="68"/>
      <c r="BD16" s="53"/>
      <c r="BE16" s="54"/>
      <c r="BF16" s="54"/>
      <c r="BG16" s="55"/>
      <c r="BH16" s="85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7"/>
      <c r="BW16" s="8"/>
      <c r="BX16" s="8"/>
      <c r="BY16" s="8"/>
      <c r="CD16" s="33"/>
      <c r="CE16" s="33"/>
      <c r="CF16" s="33"/>
      <c r="CG16" s="33"/>
    </row>
    <row r="17" spans="1:86" ht="22.5" customHeight="1" x14ac:dyDescent="0.2">
      <c r="A17" s="77">
        <v>5</v>
      </c>
      <c r="B17" s="58"/>
      <c r="C17" s="58"/>
      <c r="D17" s="79"/>
      <c r="E17" s="80"/>
      <c r="F17" s="80"/>
      <c r="G17" s="80"/>
      <c r="H17" s="80"/>
      <c r="I17" s="80"/>
      <c r="J17" s="80"/>
      <c r="K17" s="81"/>
      <c r="L17" s="78"/>
      <c r="M17" s="78"/>
      <c r="N17" s="78"/>
      <c r="O17" s="78"/>
      <c r="P17" s="78"/>
      <c r="Q17" s="78"/>
      <c r="R17" s="78"/>
      <c r="S17" s="78"/>
      <c r="T17" s="79"/>
      <c r="U17" s="80"/>
      <c r="V17" s="80"/>
      <c r="W17" s="80"/>
      <c r="X17" s="80"/>
      <c r="Y17" s="80"/>
      <c r="Z17" s="80"/>
      <c r="AA17" s="81"/>
      <c r="AB17" s="82"/>
      <c r="AC17" s="83"/>
      <c r="AD17" s="83"/>
      <c r="AE17" s="84"/>
      <c r="AF17" s="53"/>
      <c r="AG17" s="54"/>
      <c r="AH17" s="54"/>
      <c r="AI17" s="55"/>
      <c r="AJ17" s="53"/>
      <c r="AK17" s="54"/>
      <c r="AL17" s="54"/>
      <c r="AM17" s="55"/>
      <c r="AN17" s="68"/>
      <c r="AO17" s="68"/>
      <c r="AP17" s="68"/>
      <c r="AQ17" s="68"/>
      <c r="AR17" s="68"/>
      <c r="AS17" s="68"/>
      <c r="AT17" s="53"/>
      <c r="AU17" s="54"/>
      <c r="AV17" s="54"/>
      <c r="AW17" s="55"/>
      <c r="AX17" s="68"/>
      <c r="AY17" s="68"/>
      <c r="AZ17" s="68"/>
      <c r="BA17" s="68"/>
      <c r="BB17" s="68"/>
      <c r="BC17" s="68"/>
      <c r="BD17" s="53"/>
      <c r="BE17" s="54"/>
      <c r="BF17" s="54"/>
      <c r="BG17" s="55"/>
      <c r="BH17" s="85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7"/>
      <c r="BW17" s="8"/>
      <c r="BX17" s="8"/>
      <c r="BY17" s="8"/>
      <c r="BZ17" s="8"/>
      <c r="CA17" s="8"/>
      <c r="CB17" s="8"/>
      <c r="CC17" s="8"/>
      <c r="CD17" s="33"/>
      <c r="CE17" s="33"/>
      <c r="CF17" s="33"/>
      <c r="CG17" s="33"/>
    </row>
    <row r="18" spans="1:86" ht="22.5" customHeight="1" x14ac:dyDescent="0.2">
      <c r="A18" s="77">
        <v>6</v>
      </c>
      <c r="B18" s="58"/>
      <c r="C18" s="58"/>
      <c r="D18" s="79"/>
      <c r="E18" s="80"/>
      <c r="F18" s="80"/>
      <c r="G18" s="80"/>
      <c r="H18" s="80"/>
      <c r="I18" s="80"/>
      <c r="J18" s="80"/>
      <c r="K18" s="81"/>
      <c r="L18" s="78"/>
      <c r="M18" s="78"/>
      <c r="N18" s="78"/>
      <c r="O18" s="78"/>
      <c r="P18" s="78"/>
      <c r="Q18" s="78"/>
      <c r="R18" s="78"/>
      <c r="S18" s="78"/>
      <c r="T18" s="79"/>
      <c r="U18" s="80"/>
      <c r="V18" s="80"/>
      <c r="W18" s="80"/>
      <c r="X18" s="80"/>
      <c r="Y18" s="80"/>
      <c r="Z18" s="80"/>
      <c r="AA18" s="81"/>
      <c r="AB18" s="82"/>
      <c r="AC18" s="83"/>
      <c r="AD18" s="83"/>
      <c r="AE18" s="84"/>
      <c r="AF18" s="53"/>
      <c r="AG18" s="54"/>
      <c r="AH18" s="54"/>
      <c r="AI18" s="55"/>
      <c r="AJ18" s="53"/>
      <c r="AK18" s="54"/>
      <c r="AL18" s="54"/>
      <c r="AM18" s="55"/>
      <c r="AN18" s="68"/>
      <c r="AO18" s="68"/>
      <c r="AP18" s="68"/>
      <c r="AQ18" s="68"/>
      <c r="AR18" s="68"/>
      <c r="AS18" s="68"/>
      <c r="AT18" s="53"/>
      <c r="AU18" s="54"/>
      <c r="AV18" s="54"/>
      <c r="AW18" s="55"/>
      <c r="AX18" s="68"/>
      <c r="AY18" s="68"/>
      <c r="AZ18" s="68"/>
      <c r="BA18" s="68"/>
      <c r="BB18" s="68"/>
      <c r="BC18" s="68"/>
      <c r="BD18" s="53"/>
      <c r="BE18" s="54"/>
      <c r="BF18" s="54"/>
      <c r="BG18" s="55"/>
      <c r="BH18" s="85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7"/>
      <c r="BW18" s="8"/>
      <c r="BX18" s="8"/>
      <c r="BY18" s="8"/>
      <c r="BZ18" s="30"/>
      <c r="CA18" s="31" t="s">
        <v>37</v>
      </c>
      <c r="CB18" s="31" t="s">
        <v>38</v>
      </c>
      <c r="CC18" s="31" t="s">
        <v>39</v>
      </c>
      <c r="CD18" s="33" t="s">
        <v>41</v>
      </c>
      <c r="CE18" s="33" t="s">
        <v>40</v>
      </c>
      <c r="CF18" s="33" t="s">
        <v>41</v>
      </c>
      <c r="CG18" s="33" t="s">
        <v>40</v>
      </c>
      <c r="CH18" s="27"/>
    </row>
    <row r="19" spans="1:86" ht="22.5" customHeight="1" x14ac:dyDescent="0.2">
      <c r="A19" s="88">
        <v>7</v>
      </c>
      <c r="B19" s="37"/>
      <c r="C19" s="37"/>
      <c r="D19" s="79"/>
      <c r="E19" s="80"/>
      <c r="F19" s="80"/>
      <c r="G19" s="80"/>
      <c r="H19" s="80"/>
      <c r="I19" s="80"/>
      <c r="J19" s="80"/>
      <c r="K19" s="81"/>
      <c r="L19" s="78"/>
      <c r="M19" s="78"/>
      <c r="N19" s="78"/>
      <c r="O19" s="78"/>
      <c r="P19" s="78"/>
      <c r="Q19" s="78"/>
      <c r="R19" s="78"/>
      <c r="S19" s="78"/>
      <c r="T19" s="79"/>
      <c r="U19" s="80"/>
      <c r="V19" s="80"/>
      <c r="W19" s="80"/>
      <c r="X19" s="80"/>
      <c r="Y19" s="80"/>
      <c r="Z19" s="80"/>
      <c r="AA19" s="81"/>
      <c r="AB19" s="82"/>
      <c r="AC19" s="83"/>
      <c r="AD19" s="83"/>
      <c r="AE19" s="84"/>
      <c r="AF19" s="53"/>
      <c r="AG19" s="54"/>
      <c r="AH19" s="54"/>
      <c r="AI19" s="55"/>
      <c r="AJ19" s="53"/>
      <c r="AK19" s="54"/>
      <c r="AL19" s="54"/>
      <c r="AM19" s="55"/>
      <c r="AN19" s="68"/>
      <c r="AO19" s="68"/>
      <c r="AP19" s="68"/>
      <c r="AQ19" s="68"/>
      <c r="AR19" s="68"/>
      <c r="AS19" s="68"/>
      <c r="AT19" s="53"/>
      <c r="AU19" s="54"/>
      <c r="AV19" s="54"/>
      <c r="AW19" s="55"/>
      <c r="AX19" s="68"/>
      <c r="AY19" s="68"/>
      <c r="AZ19" s="68"/>
      <c r="BA19" s="68"/>
      <c r="BB19" s="68"/>
      <c r="BC19" s="68"/>
      <c r="BD19" s="53"/>
      <c r="BE19" s="54"/>
      <c r="BF19" s="54"/>
      <c r="BG19" s="55"/>
      <c r="BH19" s="85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7"/>
      <c r="BW19" s="8"/>
      <c r="BX19" s="8"/>
      <c r="BY19" s="8"/>
      <c r="BZ19" s="8"/>
      <c r="CA19" s="31" t="s">
        <v>40</v>
      </c>
      <c r="CB19" s="33"/>
      <c r="CC19" s="33"/>
      <c r="CD19" s="31">
        <v>1</v>
      </c>
      <c r="CE19" s="31">
        <v>21</v>
      </c>
      <c r="CF19" s="31">
        <v>1</v>
      </c>
      <c r="CG19" s="31">
        <v>21</v>
      </c>
      <c r="CH19" s="34"/>
    </row>
    <row r="20" spans="1:86" ht="22.5" customHeight="1" x14ac:dyDescent="0.2">
      <c r="A20" s="88">
        <v>8</v>
      </c>
      <c r="B20" s="37"/>
      <c r="C20" s="37"/>
      <c r="D20" s="79"/>
      <c r="E20" s="80"/>
      <c r="F20" s="80"/>
      <c r="G20" s="80"/>
      <c r="H20" s="80"/>
      <c r="I20" s="80"/>
      <c r="J20" s="80"/>
      <c r="K20" s="81"/>
      <c r="L20" s="78"/>
      <c r="M20" s="78"/>
      <c r="N20" s="78"/>
      <c r="O20" s="78"/>
      <c r="P20" s="78"/>
      <c r="Q20" s="78"/>
      <c r="R20" s="78"/>
      <c r="S20" s="78"/>
      <c r="T20" s="79"/>
      <c r="U20" s="80"/>
      <c r="V20" s="80"/>
      <c r="W20" s="80"/>
      <c r="X20" s="80"/>
      <c r="Y20" s="80"/>
      <c r="Z20" s="80"/>
      <c r="AA20" s="81"/>
      <c r="AB20" s="82"/>
      <c r="AC20" s="83"/>
      <c r="AD20" s="83"/>
      <c r="AE20" s="84"/>
      <c r="AF20" s="53"/>
      <c r="AG20" s="54"/>
      <c r="AH20" s="54"/>
      <c r="AI20" s="55"/>
      <c r="AJ20" s="53"/>
      <c r="AK20" s="54"/>
      <c r="AL20" s="54"/>
      <c r="AM20" s="55"/>
      <c r="AN20" s="68"/>
      <c r="AO20" s="68"/>
      <c r="AP20" s="68"/>
      <c r="AQ20" s="68"/>
      <c r="AR20" s="68"/>
      <c r="AS20" s="68"/>
      <c r="AT20" s="53"/>
      <c r="AU20" s="54"/>
      <c r="AV20" s="54"/>
      <c r="AW20" s="55"/>
      <c r="AX20" s="68"/>
      <c r="AY20" s="68"/>
      <c r="AZ20" s="68"/>
      <c r="BA20" s="68"/>
      <c r="BB20" s="68"/>
      <c r="BC20" s="68"/>
      <c r="BD20" s="53"/>
      <c r="BE20" s="54"/>
      <c r="BF20" s="54"/>
      <c r="BG20" s="55"/>
      <c r="BH20" s="85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7"/>
      <c r="BW20" s="8"/>
      <c r="BX20" s="8"/>
      <c r="BY20" s="8"/>
      <c r="BZ20" s="8"/>
      <c r="CA20" s="31" t="s">
        <v>41</v>
      </c>
      <c r="CB20" s="31" t="s">
        <v>41</v>
      </c>
      <c r="CC20" s="31" t="s">
        <v>41</v>
      </c>
      <c r="CD20" s="31">
        <v>2</v>
      </c>
      <c r="CE20" s="31">
        <v>22</v>
      </c>
      <c r="CF20" s="31">
        <v>2</v>
      </c>
      <c r="CG20" s="31">
        <v>22</v>
      </c>
      <c r="CH20" s="35"/>
    </row>
    <row r="21" spans="1:86" ht="22.5" customHeight="1" x14ac:dyDescent="0.2">
      <c r="A21" s="77">
        <v>9</v>
      </c>
      <c r="B21" s="58"/>
      <c r="C21" s="58"/>
      <c r="D21" s="79"/>
      <c r="E21" s="80"/>
      <c r="F21" s="80"/>
      <c r="G21" s="80"/>
      <c r="H21" s="80"/>
      <c r="I21" s="80"/>
      <c r="J21" s="80"/>
      <c r="K21" s="81"/>
      <c r="L21" s="78"/>
      <c r="M21" s="78"/>
      <c r="N21" s="78"/>
      <c r="O21" s="78"/>
      <c r="P21" s="78"/>
      <c r="Q21" s="78"/>
      <c r="R21" s="78"/>
      <c r="S21" s="78"/>
      <c r="T21" s="79"/>
      <c r="U21" s="80"/>
      <c r="V21" s="80"/>
      <c r="W21" s="80"/>
      <c r="X21" s="80"/>
      <c r="Y21" s="80"/>
      <c r="Z21" s="80"/>
      <c r="AA21" s="81"/>
      <c r="AB21" s="82"/>
      <c r="AC21" s="83"/>
      <c r="AD21" s="83"/>
      <c r="AE21" s="84"/>
      <c r="AF21" s="53"/>
      <c r="AG21" s="54"/>
      <c r="AH21" s="54"/>
      <c r="AI21" s="55"/>
      <c r="AJ21" s="53"/>
      <c r="AK21" s="54"/>
      <c r="AL21" s="54"/>
      <c r="AM21" s="55"/>
      <c r="AN21" s="68"/>
      <c r="AO21" s="68"/>
      <c r="AP21" s="68"/>
      <c r="AQ21" s="68"/>
      <c r="AR21" s="68"/>
      <c r="AS21" s="68"/>
      <c r="AT21" s="53"/>
      <c r="AU21" s="54"/>
      <c r="AV21" s="54"/>
      <c r="AW21" s="55"/>
      <c r="AX21" s="68"/>
      <c r="AY21" s="68"/>
      <c r="AZ21" s="68"/>
      <c r="BA21" s="68"/>
      <c r="BB21" s="68"/>
      <c r="BC21" s="68"/>
      <c r="BD21" s="53"/>
      <c r="BE21" s="54"/>
      <c r="BF21" s="54"/>
      <c r="BG21" s="55"/>
      <c r="BH21" s="85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7"/>
      <c r="BW21" s="8"/>
      <c r="BX21" s="8"/>
      <c r="BY21" s="8"/>
      <c r="BZ21" s="8"/>
      <c r="CA21" s="31"/>
      <c r="CB21" s="31" t="s">
        <v>40</v>
      </c>
      <c r="CC21" s="31" t="s">
        <v>40</v>
      </c>
      <c r="CD21" s="31">
        <v>3</v>
      </c>
      <c r="CE21" s="31">
        <v>23</v>
      </c>
      <c r="CF21" s="31">
        <v>3</v>
      </c>
      <c r="CG21" s="31">
        <v>23</v>
      </c>
      <c r="CH21" s="27"/>
    </row>
    <row r="22" spans="1:86" ht="22.5" customHeight="1" x14ac:dyDescent="0.2">
      <c r="A22" s="77">
        <v>10</v>
      </c>
      <c r="B22" s="58"/>
      <c r="C22" s="58"/>
      <c r="D22" s="79"/>
      <c r="E22" s="80"/>
      <c r="F22" s="80"/>
      <c r="G22" s="80"/>
      <c r="H22" s="80"/>
      <c r="I22" s="80"/>
      <c r="J22" s="80"/>
      <c r="K22" s="81"/>
      <c r="L22" s="78"/>
      <c r="M22" s="78"/>
      <c r="N22" s="78"/>
      <c r="O22" s="78"/>
      <c r="P22" s="78"/>
      <c r="Q22" s="78"/>
      <c r="R22" s="78"/>
      <c r="S22" s="78"/>
      <c r="T22" s="79"/>
      <c r="U22" s="80"/>
      <c r="V22" s="80"/>
      <c r="W22" s="80"/>
      <c r="X22" s="80"/>
      <c r="Y22" s="80"/>
      <c r="Z22" s="80"/>
      <c r="AA22" s="81"/>
      <c r="AB22" s="82"/>
      <c r="AC22" s="83"/>
      <c r="AD22" s="83"/>
      <c r="AE22" s="84"/>
      <c r="AF22" s="53"/>
      <c r="AG22" s="54"/>
      <c r="AH22" s="54"/>
      <c r="AI22" s="55"/>
      <c r="AJ22" s="53"/>
      <c r="AK22" s="54"/>
      <c r="AL22" s="54"/>
      <c r="AM22" s="55"/>
      <c r="AN22" s="68"/>
      <c r="AO22" s="68"/>
      <c r="AP22" s="68"/>
      <c r="AQ22" s="68"/>
      <c r="AR22" s="68"/>
      <c r="AS22" s="68"/>
      <c r="AT22" s="53"/>
      <c r="AU22" s="54"/>
      <c r="AV22" s="54"/>
      <c r="AW22" s="55"/>
      <c r="AX22" s="68"/>
      <c r="AY22" s="68"/>
      <c r="AZ22" s="68"/>
      <c r="BA22" s="68"/>
      <c r="BB22" s="68"/>
      <c r="BC22" s="68"/>
      <c r="BD22" s="53"/>
      <c r="BE22" s="54"/>
      <c r="BF22" s="54"/>
      <c r="BG22" s="55"/>
      <c r="BH22" s="85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7"/>
      <c r="BW22" s="8"/>
      <c r="BX22" s="8"/>
      <c r="BY22" s="8"/>
      <c r="BZ22" s="8"/>
      <c r="CA22" s="31"/>
      <c r="CB22" s="31"/>
      <c r="CC22" s="31"/>
      <c r="CD22" s="31">
        <v>4</v>
      </c>
      <c r="CE22" s="31">
        <v>24</v>
      </c>
      <c r="CF22" s="31">
        <v>4</v>
      </c>
      <c r="CG22" s="31">
        <v>24</v>
      </c>
      <c r="CH22" s="27"/>
    </row>
    <row r="23" spans="1:86" ht="22.5" customHeight="1" x14ac:dyDescent="0.2">
      <c r="A23" s="88">
        <v>11</v>
      </c>
      <c r="B23" s="37"/>
      <c r="C23" s="37"/>
      <c r="D23" s="79"/>
      <c r="E23" s="80"/>
      <c r="F23" s="80"/>
      <c r="G23" s="80"/>
      <c r="H23" s="80"/>
      <c r="I23" s="80"/>
      <c r="J23" s="80"/>
      <c r="K23" s="81"/>
      <c r="L23" s="78"/>
      <c r="M23" s="78"/>
      <c r="N23" s="78"/>
      <c r="O23" s="78"/>
      <c r="P23" s="78"/>
      <c r="Q23" s="78"/>
      <c r="R23" s="78"/>
      <c r="S23" s="78"/>
      <c r="T23" s="79"/>
      <c r="U23" s="80"/>
      <c r="V23" s="80"/>
      <c r="W23" s="80"/>
      <c r="X23" s="80"/>
      <c r="Y23" s="80"/>
      <c r="Z23" s="80"/>
      <c r="AA23" s="81"/>
      <c r="AB23" s="82"/>
      <c r="AC23" s="83"/>
      <c r="AD23" s="83"/>
      <c r="AE23" s="84"/>
      <c r="AF23" s="53"/>
      <c r="AG23" s="54"/>
      <c r="AH23" s="54"/>
      <c r="AI23" s="55"/>
      <c r="AJ23" s="53"/>
      <c r="AK23" s="54"/>
      <c r="AL23" s="54"/>
      <c r="AM23" s="55"/>
      <c r="AN23" s="68"/>
      <c r="AO23" s="68"/>
      <c r="AP23" s="68"/>
      <c r="AQ23" s="68"/>
      <c r="AR23" s="68"/>
      <c r="AS23" s="68"/>
      <c r="AT23" s="53"/>
      <c r="AU23" s="54"/>
      <c r="AV23" s="54"/>
      <c r="AW23" s="55"/>
      <c r="AX23" s="68"/>
      <c r="AY23" s="68"/>
      <c r="AZ23" s="68"/>
      <c r="BA23" s="68"/>
      <c r="BB23" s="68"/>
      <c r="BC23" s="68"/>
      <c r="BD23" s="53"/>
      <c r="BE23" s="54"/>
      <c r="BF23" s="54"/>
      <c r="BG23" s="55"/>
      <c r="BH23" s="85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7"/>
      <c r="BW23" s="210" t="str">
        <f>IF(AB90=0,"","団体の入力に不備があります")</f>
        <v/>
      </c>
      <c r="BX23" s="210"/>
      <c r="BY23" s="210"/>
      <c r="BZ23" s="8"/>
      <c r="CA23" s="31"/>
      <c r="CB23" s="31"/>
      <c r="CC23" s="31"/>
      <c r="CD23" s="31">
        <v>5</v>
      </c>
      <c r="CE23" s="31">
        <v>25</v>
      </c>
      <c r="CF23" s="31">
        <v>5</v>
      </c>
      <c r="CG23" s="31">
        <v>25</v>
      </c>
      <c r="CH23" s="27"/>
    </row>
    <row r="24" spans="1:86" ht="22.5" customHeight="1" x14ac:dyDescent="0.2">
      <c r="A24" s="77">
        <v>12</v>
      </c>
      <c r="B24" s="58"/>
      <c r="C24" s="58"/>
      <c r="D24" s="79"/>
      <c r="E24" s="80"/>
      <c r="F24" s="80"/>
      <c r="G24" s="80"/>
      <c r="H24" s="80"/>
      <c r="I24" s="80"/>
      <c r="J24" s="80"/>
      <c r="K24" s="81"/>
      <c r="L24" s="78"/>
      <c r="M24" s="78"/>
      <c r="N24" s="78"/>
      <c r="O24" s="78"/>
      <c r="P24" s="78"/>
      <c r="Q24" s="78"/>
      <c r="R24" s="78"/>
      <c r="S24" s="78"/>
      <c r="T24" s="79"/>
      <c r="U24" s="80"/>
      <c r="V24" s="80"/>
      <c r="W24" s="80"/>
      <c r="X24" s="80"/>
      <c r="Y24" s="80"/>
      <c r="Z24" s="80"/>
      <c r="AA24" s="81"/>
      <c r="AB24" s="82"/>
      <c r="AC24" s="83"/>
      <c r="AD24" s="83"/>
      <c r="AE24" s="84"/>
      <c r="AF24" s="53"/>
      <c r="AG24" s="54"/>
      <c r="AH24" s="54"/>
      <c r="AI24" s="55"/>
      <c r="AJ24" s="53"/>
      <c r="AK24" s="54"/>
      <c r="AL24" s="54"/>
      <c r="AM24" s="55"/>
      <c r="AN24" s="68"/>
      <c r="AO24" s="68"/>
      <c r="AP24" s="68"/>
      <c r="AQ24" s="68"/>
      <c r="AR24" s="68"/>
      <c r="AS24" s="68"/>
      <c r="AT24" s="53"/>
      <c r="AU24" s="54"/>
      <c r="AV24" s="54"/>
      <c r="AW24" s="55"/>
      <c r="AX24" s="68"/>
      <c r="AY24" s="68"/>
      <c r="AZ24" s="68"/>
      <c r="BA24" s="68"/>
      <c r="BB24" s="68"/>
      <c r="BC24" s="68"/>
      <c r="BD24" s="53"/>
      <c r="BE24" s="54"/>
      <c r="BF24" s="54"/>
      <c r="BG24" s="55"/>
      <c r="BH24" s="85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7"/>
      <c r="BW24" s="210"/>
      <c r="BX24" s="210"/>
      <c r="BY24" s="210"/>
      <c r="BZ24" s="8"/>
      <c r="CA24" s="31"/>
      <c r="CB24" s="31"/>
      <c r="CC24" s="31"/>
      <c r="CD24" s="31">
        <v>6</v>
      </c>
      <c r="CE24" s="31">
        <v>26</v>
      </c>
      <c r="CF24" s="31">
        <v>6</v>
      </c>
      <c r="CG24" s="31">
        <v>26</v>
      </c>
      <c r="CH24" s="27"/>
    </row>
    <row r="25" spans="1:86" ht="22.5" customHeight="1" x14ac:dyDescent="0.2">
      <c r="A25" s="77">
        <v>13</v>
      </c>
      <c r="B25" s="58"/>
      <c r="C25" s="5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9"/>
      <c r="U25" s="80"/>
      <c r="V25" s="80"/>
      <c r="W25" s="80"/>
      <c r="X25" s="80"/>
      <c r="Y25" s="80"/>
      <c r="Z25" s="80"/>
      <c r="AA25" s="81"/>
      <c r="AB25" s="82"/>
      <c r="AC25" s="83"/>
      <c r="AD25" s="83"/>
      <c r="AE25" s="84"/>
      <c r="AF25" s="53"/>
      <c r="AG25" s="54"/>
      <c r="AH25" s="54"/>
      <c r="AI25" s="55"/>
      <c r="AJ25" s="53"/>
      <c r="AK25" s="54"/>
      <c r="AL25" s="54"/>
      <c r="AM25" s="55"/>
      <c r="AN25" s="68"/>
      <c r="AO25" s="68"/>
      <c r="AP25" s="68"/>
      <c r="AQ25" s="68"/>
      <c r="AR25" s="68"/>
      <c r="AS25" s="68"/>
      <c r="AT25" s="53"/>
      <c r="AU25" s="54"/>
      <c r="AV25" s="54"/>
      <c r="AW25" s="55"/>
      <c r="AX25" s="68"/>
      <c r="AY25" s="68"/>
      <c r="AZ25" s="68"/>
      <c r="BA25" s="68"/>
      <c r="BB25" s="68"/>
      <c r="BC25" s="68"/>
      <c r="BD25" s="53"/>
      <c r="BE25" s="54"/>
      <c r="BF25" s="54"/>
      <c r="BG25" s="55"/>
      <c r="BH25" s="85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7"/>
      <c r="BW25" s="210"/>
      <c r="BX25" s="210"/>
      <c r="BY25" s="210"/>
      <c r="BZ25" s="8"/>
      <c r="CA25" s="31"/>
      <c r="CB25" s="31"/>
      <c r="CC25" s="31"/>
      <c r="CD25" s="31">
        <v>7</v>
      </c>
      <c r="CE25" s="31">
        <v>27</v>
      </c>
      <c r="CF25" s="31">
        <v>7</v>
      </c>
      <c r="CG25" s="31">
        <v>27</v>
      </c>
      <c r="CH25" s="27"/>
    </row>
    <row r="26" spans="1:86" ht="22.5" customHeight="1" x14ac:dyDescent="0.2">
      <c r="A26" s="88">
        <v>14</v>
      </c>
      <c r="B26" s="37"/>
      <c r="C26" s="3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9"/>
      <c r="U26" s="80"/>
      <c r="V26" s="80"/>
      <c r="W26" s="80"/>
      <c r="X26" s="80"/>
      <c r="Y26" s="80"/>
      <c r="Z26" s="80"/>
      <c r="AA26" s="81"/>
      <c r="AB26" s="82"/>
      <c r="AC26" s="83"/>
      <c r="AD26" s="83"/>
      <c r="AE26" s="84"/>
      <c r="AF26" s="53"/>
      <c r="AG26" s="54"/>
      <c r="AH26" s="54"/>
      <c r="AI26" s="55"/>
      <c r="AJ26" s="53"/>
      <c r="AK26" s="54"/>
      <c r="AL26" s="54"/>
      <c r="AM26" s="55"/>
      <c r="AN26" s="68"/>
      <c r="AO26" s="68"/>
      <c r="AP26" s="68"/>
      <c r="AQ26" s="68"/>
      <c r="AR26" s="68"/>
      <c r="AS26" s="68"/>
      <c r="AT26" s="53"/>
      <c r="AU26" s="54"/>
      <c r="AV26" s="54"/>
      <c r="AW26" s="55"/>
      <c r="AX26" s="68"/>
      <c r="AY26" s="68"/>
      <c r="AZ26" s="68"/>
      <c r="BA26" s="68"/>
      <c r="BB26" s="68"/>
      <c r="BC26" s="68"/>
      <c r="BD26" s="53"/>
      <c r="BE26" s="54"/>
      <c r="BF26" s="54"/>
      <c r="BG26" s="55"/>
      <c r="BH26" s="85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7"/>
      <c r="BW26" s="211" t="str">
        <f>IF(AU90=0,"","ダブルスの入力に不備があります")</f>
        <v/>
      </c>
      <c r="BX26" s="211"/>
      <c r="BY26" s="211"/>
      <c r="BZ26" s="8"/>
      <c r="CA26" s="31"/>
      <c r="CB26" s="31"/>
      <c r="CC26" s="31"/>
      <c r="CD26" s="31">
        <v>8</v>
      </c>
      <c r="CE26" s="31">
        <v>28</v>
      </c>
      <c r="CF26" s="31">
        <v>8</v>
      </c>
      <c r="CG26" s="31">
        <v>28</v>
      </c>
      <c r="CH26" s="27"/>
    </row>
    <row r="27" spans="1:86" ht="22.5" customHeight="1" x14ac:dyDescent="0.2">
      <c r="A27" s="88">
        <v>15</v>
      </c>
      <c r="B27" s="37"/>
      <c r="C27" s="3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9"/>
      <c r="U27" s="80"/>
      <c r="V27" s="80"/>
      <c r="W27" s="80"/>
      <c r="X27" s="80"/>
      <c r="Y27" s="80"/>
      <c r="Z27" s="80"/>
      <c r="AA27" s="81"/>
      <c r="AB27" s="82"/>
      <c r="AC27" s="83"/>
      <c r="AD27" s="83"/>
      <c r="AE27" s="84"/>
      <c r="AF27" s="53"/>
      <c r="AG27" s="54"/>
      <c r="AH27" s="54"/>
      <c r="AI27" s="55"/>
      <c r="AJ27" s="53"/>
      <c r="AK27" s="54"/>
      <c r="AL27" s="54"/>
      <c r="AM27" s="55"/>
      <c r="AN27" s="68"/>
      <c r="AO27" s="68"/>
      <c r="AP27" s="68"/>
      <c r="AQ27" s="68"/>
      <c r="AR27" s="68"/>
      <c r="AS27" s="68"/>
      <c r="AT27" s="53"/>
      <c r="AU27" s="54"/>
      <c r="AV27" s="54"/>
      <c r="AW27" s="55"/>
      <c r="AX27" s="68"/>
      <c r="AY27" s="68"/>
      <c r="AZ27" s="68"/>
      <c r="BA27" s="68"/>
      <c r="BB27" s="68"/>
      <c r="BC27" s="68"/>
      <c r="BD27" s="53"/>
      <c r="BE27" s="54"/>
      <c r="BF27" s="54"/>
      <c r="BG27" s="55"/>
      <c r="BH27" s="85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7"/>
      <c r="BW27" s="211"/>
      <c r="BX27" s="211"/>
      <c r="BY27" s="211"/>
      <c r="BZ27" s="8"/>
      <c r="CA27" s="31"/>
      <c r="CB27" s="31"/>
      <c r="CC27" s="31"/>
      <c r="CD27" s="31">
        <v>9</v>
      </c>
      <c r="CE27" s="31">
        <v>29</v>
      </c>
      <c r="CF27" s="31">
        <v>9</v>
      </c>
      <c r="CG27" s="31">
        <v>29</v>
      </c>
      <c r="CH27" s="27"/>
    </row>
    <row r="28" spans="1:86" ht="22.5" customHeight="1" x14ac:dyDescent="0.2">
      <c r="A28" s="77">
        <v>16</v>
      </c>
      <c r="B28" s="58"/>
      <c r="C28" s="5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/>
      <c r="U28" s="80"/>
      <c r="V28" s="80"/>
      <c r="W28" s="80"/>
      <c r="X28" s="80"/>
      <c r="Y28" s="80"/>
      <c r="Z28" s="80"/>
      <c r="AA28" s="81"/>
      <c r="AB28" s="82"/>
      <c r="AC28" s="83"/>
      <c r="AD28" s="83"/>
      <c r="AE28" s="84"/>
      <c r="AF28" s="53"/>
      <c r="AG28" s="54"/>
      <c r="AH28" s="54"/>
      <c r="AI28" s="55"/>
      <c r="AJ28" s="53"/>
      <c r="AK28" s="54"/>
      <c r="AL28" s="54"/>
      <c r="AM28" s="55"/>
      <c r="AN28" s="68"/>
      <c r="AO28" s="68"/>
      <c r="AP28" s="68"/>
      <c r="AQ28" s="68"/>
      <c r="AR28" s="68"/>
      <c r="AS28" s="68"/>
      <c r="AT28" s="53"/>
      <c r="AU28" s="54"/>
      <c r="AV28" s="54"/>
      <c r="AW28" s="55"/>
      <c r="AX28" s="68"/>
      <c r="AY28" s="68"/>
      <c r="AZ28" s="68"/>
      <c r="BA28" s="68"/>
      <c r="BB28" s="68"/>
      <c r="BC28" s="68"/>
      <c r="BD28" s="53"/>
      <c r="BE28" s="54"/>
      <c r="BF28" s="54"/>
      <c r="BG28" s="55"/>
      <c r="BH28" s="85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7"/>
      <c r="BW28" s="211"/>
      <c r="BX28" s="211"/>
      <c r="BY28" s="211"/>
      <c r="BZ28" s="8"/>
      <c r="CA28" s="31"/>
      <c r="CB28" s="31"/>
      <c r="CC28" s="31"/>
      <c r="CD28" s="31">
        <v>10</v>
      </c>
      <c r="CE28" s="31">
        <v>30</v>
      </c>
      <c r="CF28" s="31">
        <v>10</v>
      </c>
      <c r="CG28" s="31">
        <v>30</v>
      </c>
      <c r="CH28" s="27"/>
    </row>
    <row r="29" spans="1:86" ht="22.5" customHeight="1" x14ac:dyDescent="0.2">
      <c r="A29" s="77">
        <v>17</v>
      </c>
      <c r="B29" s="58"/>
      <c r="C29" s="5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9"/>
      <c r="U29" s="80"/>
      <c r="V29" s="80"/>
      <c r="W29" s="80"/>
      <c r="X29" s="80"/>
      <c r="Y29" s="80"/>
      <c r="Z29" s="80"/>
      <c r="AA29" s="81"/>
      <c r="AB29" s="82"/>
      <c r="AC29" s="83"/>
      <c r="AD29" s="83"/>
      <c r="AE29" s="84"/>
      <c r="AF29" s="53"/>
      <c r="AG29" s="54"/>
      <c r="AH29" s="54"/>
      <c r="AI29" s="55"/>
      <c r="AJ29" s="53"/>
      <c r="AK29" s="54"/>
      <c r="AL29" s="54"/>
      <c r="AM29" s="55"/>
      <c r="AN29" s="68"/>
      <c r="AO29" s="68"/>
      <c r="AP29" s="68"/>
      <c r="AQ29" s="68"/>
      <c r="AR29" s="68"/>
      <c r="AS29" s="68"/>
      <c r="AT29" s="53"/>
      <c r="AU29" s="54"/>
      <c r="AV29" s="54"/>
      <c r="AW29" s="55"/>
      <c r="AX29" s="68"/>
      <c r="AY29" s="68"/>
      <c r="AZ29" s="68"/>
      <c r="BA29" s="68"/>
      <c r="BB29" s="68"/>
      <c r="BC29" s="68"/>
      <c r="BD29" s="53"/>
      <c r="BE29" s="54"/>
      <c r="BF29" s="54"/>
      <c r="BG29" s="55"/>
      <c r="BH29" s="85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7"/>
      <c r="BW29" s="211"/>
      <c r="BX29" s="211"/>
      <c r="BY29" s="211"/>
      <c r="BZ29" s="8"/>
      <c r="CA29" s="31"/>
      <c r="CB29" s="31"/>
      <c r="CC29" s="31"/>
      <c r="CD29" s="31">
        <v>11</v>
      </c>
      <c r="CE29" s="31">
        <v>31</v>
      </c>
      <c r="CF29" s="31">
        <v>11</v>
      </c>
      <c r="CG29" s="31">
        <v>31</v>
      </c>
      <c r="CH29" s="27"/>
    </row>
    <row r="30" spans="1:86" ht="22.5" customHeight="1" x14ac:dyDescent="0.2">
      <c r="A30" s="88">
        <v>18</v>
      </c>
      <c r="B30" s="37"/>
      <c r="C30" s="3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9"/>
      <c r="U30" s="80"/>
      <c r="V30" s="80"/>
      <c r="W30" s="80"/>
      <c r="X30" s="80"/>
      <c r="Y30" s="80"/>
      <c r="Z30" s="80"/>
      <c r="AA30" s="81"/>
      <c r="AB30" s="82"/>
      <c r="AC30" s="83"/>
      <c r="AD30" s="83"/>
      <c r="AE30" s="84"/>
      <c r="AF30" s="53"/>
      <c r="AG30" s="54"/>
      <c r="AH30" s="54"/>
      <c r="AI30" s="55"/>
      <c r="AJ30" s="53"/>
      <c r="AK30" s="54"/>
      <c r="AL30" s="54"/>
      <c r="AM30" s="55"/>
      <c r="AN30" s="68"/>
      <c r="AO30" s="68"/>
      <c r="AP30" s="68"/>
      <c r="AQ30" s="68"/>
      <c r="AR30" s="68"/>
      <c r="AS30" s="68"/>
      <c r="AT30" s="53"/>
      <c r="AU30" s="54"/>
      <c r="AV30" s="54"/>
      <c r="AW30" s="55"/>
      <c r="AX30" s="68"/>
      <c r="AY30" s="68"/>
      <c r="AZ30" s="68"/>
      <c r="BA30" s="68"/>
      <c r="BB30" s="68"/>
      <c r="BC30" s="68"/>
      <c r="BD30" s="53"/>
      <c r="BE30" s="54"/>
      <c r="BF30" s="54"/>
      <c r="BG30" s="55"/>
      <c r="BH30" s="85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7"/>
      <c r="BW30" s="209" t="str">
        <f>IF(BD90=0,"","シングルスの入力に不備があります")</f>
        <v/>
      </c>
      <c r="BX30" s="209"/>
      <c r="BY30" s="209"/>
      <c r="BZ30" s="8"/>
      <c r="CA30" s="31"/>
      <c r="CB30" s="31"/>
      <c r="CC30" s="31"/>
      <c r="CD30" s="31">
        <v>12</v>
      </c>
      <c r="CE30" s="31">
        <v>32</v>
      </c>
      <c r="CF30" s="31">
        <v>12</v>
      </c>
      <c r="CG30" s="31">
        <v>32</v>
      </c>
      <c r="CH30" s="27"/>
    </row>
    <row r="31" spans="1:86" ht="22.5" customHeight="1" x14ac:dyDescent="0.2">
      <c r="A31" s="77">
        <v>19</v>
      </c>
      <c r="B31" s="58"/>
      <c r="C31" s="5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/>
      <c r="U31" s="80"/>
      <c r="V31" s="80"/>
      <c r="W31" s="80"/>
      <c r="X31" s="80"/>
      <c r="Y31" s="80"/>
      <c r="Z31" s="80"/>
      <c r="AA31" s="81"/>
      <c r="AB31" s="82"/>
      <c r="AC31" s="83"/>
      <c r="AD31" s="83"/>
      <c r="AE31" s="84"/>
      <c r="AF31" s="53"/>
      <c r="AG31" s="54"/>
      <c r="AH31" s="54"/>
      <c r="AI31" s="55"/>
      <c r="AJ31" s="53"/>
      <c r="AK31" s="54"/>
      <c r="AL31" s="54"/>
      <c r="AM31" s="55"/>
      <c r="AN31" s="68"/>
      <c r="AO31" s="68"/>
      <c r="AP31" s="68"/>
      <c r="AQ31" s="68"/>
      <c r="AR31" s="68"/>
      <c r="AS31" s="68"/>
      <c r="AT31" s="53"/>
      <c r="AU31" s="54"/>
      <c r="AV31" s="54"/>
      <c r="AW31" s="55"/>
      <c r="AX31" s="68"/>
      <c r="AY31" s="68"/>
      <c r="AZ31" s="68"/>
      <c r="BA31" s="68"/>
      <c r="BB31" s="68"/>
      <c r="BC31" s="68"/>
      <c r="BD31" s="53"/>
      <c r="BE31" s="54"/>
      <c r="BF31" s="54"/>
      <c r="BG31" s="55"/>
      <c r="BH31" s="85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7"/>
      <c r="BW31" s="209"/>
      <c r="BX31" s="209"/>
      <c r="BY31" s="209"/>
      <c r="BZ31" s="8"/>
      <c r="CA31" s="31"/>
      <c r="CB31" s="31"/>
      <c r="CC31" s="31"/>
      <c r="CD31" s="31">
        <v>13</v>
      </c>
      <c r="CE31" s="31">
        <v>33</v>
      </c>
      <c r="CF31" s="31">
        <v>13</v>
      </c>
      <c r="CG31" s="31">
        <v>33</v>
      </c>
      <c r="CH31" s="27"/>
    </row>
    <row r="32" spans="1:86" ht="22.5" customHeight="1" x14ac:dyDescent="0.2">
      <c r="A32" s="77">
        <v>20</v>
      </c>
      <c r="B32" s="58"/>
      <c r="C32" s="5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9"/>
      <c r="U32" s="80"/>
      <c r="V32" s="80"/>
      <c r="W32" s="80"/>
      <c r="X32" s="80"/>
      <c r="Y32" s="80"/>
      <c r="Z32" s="80"/>
      <c r="AA32" s="81"/>
      <c r="AB32" s="82"/>
      <c r="AC32" s="83"/>
      <c r="AD32" s="83"/>
      <c r="AE32" s="84"/>
      <c r="AF32" s="53"/>
      <c r="AG32" s="54"/>
      <c r="AH32" s="54"/>
      <c r="AI32" s="55"/>
      <c r="AJ32" s="53"/>
      <c r="AK32" s="54"/>
      <c r="AL32" s="54"/>
      <c r="AM32" s="55"/>
      <c r="AN32" s="68"/>
      <c r="AO32" s="68"/>
      <c r="AP32" s="68"/>
      <c r="AQ32" s="68"/>
      <c r="AR32" s="68"/>
      <c r="AS32" s="68"/>
      <c r="AT32" s="53"/>
      <c r="AU32" s="54"/>
      <c r="AV32" s="54"/>
      <c r="AW32" s="55"/>
      <c r="AX32" s="68"/>
      <c r="AY32" s="68"/>
      <c r="AZ32" s="68"/>
      <c r="BA32" s="68"/>
      <c r="BB32" s="68"/>
      <c r="BC32" s="68"/>
      <c r="BD32" s="53"/>
      <c r="BE32" s="54"/>
      <c r="BF32" s="54"/>
      <c r="BG32" s="55"/>
      <c r="BH32" s="85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7"/>
      <c r="BW32" s="209"/>
      <c r="BX32" s="209"/>
      <c r="BY32" s="209"/>
      <c r="BZ32" s="8"/>
      <c r="CA32" s="31"/>
      <c r="CB32" s="31"/>
      <c r="CC32" s="31"/>
      <c r="CD32" s="31">
        <v>14</v>
      </c>
      <c r="CE32" s="31">
        <v>34</v>
      </c>
      <c r="CF32" s="31">
        <v>14</v>
      </c>
      <c r="CG32" s="31">
        <v>34</v>
      </c>
      <c r="CH32" s="27"/>
    </row>
    <row r="33" spans="1:86" ht="22.5" customHeight="1" x14ac:dyDescent="0.2">
      <c r="A33" s="61" t="s">
        <v>42</v>
      </c>
      <c r="B33" s="61"/>
      <c r="C33" s="61"/>
      <c r="D33" s="62" t="s">
        <v>43</v>
      </c>
      <c r="E33" s="62"/>
      <c r="F33" s="62"/>
      <c r="G33" s="62"/>
      <c r="H33" s="62"/>
      <c r="I33" s="62"/>
      <c r="J33" s="62"/>
      <c r="K33" s="62"/>
      <c r="L33" s="62" t="s">
        <v>44</v>
      </c>
      <c r="M33" s="62"/>
      <c r="N33" s="62"/>
      <c r="O33" s="62"/>
      <c r="P33" s="62"/>
      <c r="Q33" s="62"/>
      <c r="R33" s="62"/>
      <c r="S33" s="62"/>
      <c r="T33" s="69" t="s">
        <v>45</v>
      </c>
      <c r="U33" s="70"/>
      <c r="V33" s="70"/>
      <c r="W33" s="70"/>
      <c r="X33" s="70"/>
      <c r="Y33" s="70"/>
      <c r="Z33" s="70"/>
      <c r="AA33" s="71"/>
      <c r="AB33" s="50"/>
      <c r="AC33" s="51"/>
      <c r="AD33" s="51"/>
      <c r="AE33" s="52"/>
      <c r="AF33" s="75" t="s">
        <v>37</v>
      </c>
      <c r="AG33" s="75"/>
      <c r="AH33" s="75"/>
      <c r="AI33" s="75"/>
      <c r="AJ33" s="72">
        <v>1</v>
      </c>
      <c r="AK33" s="73"/>
      <c r="AL33" s="73"/>
      <c r="AM33" s="74"/>
      <c r="AN33" s="72" t="s">
        <v>41</v>
      </c>
      <c r="AO33" s="73"/>
      <c r="AP33" s="73"/>
      <c r="AQ33" s="73"/>
      <c r="AR33" s="73"/>
      <c r="AS33" s="74"/>
      <c r="AT33" s="72">
        <v>1</v>
      </c>
      <c r="AU33" s="73"/>
      <c r="AV33" s="73"/>
      <c r="AW33" s="74"/>
      <c r="AX33" s="61" t="s">
        <v>41</v>
      </c>
      <c r="AY33" s="61"/>
      <c r="AZ33" s="61"/>
      <c r="BA33" s="61"/>
      <c r="BB33" s="61"/>
      <c r="BC33" s="61"/>
      <c r="BD33" s="61">
        <v>1</v>
      </c>
      <c r="BE33" s="61"/>
      <c r="BF33" s="61"/>
      <c r="BG33" s="61"/>
      <c r="BH33" s="65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7"/>
      <c r="BW33" s="8"/>
      <c r="BX33" s="8"/>
      <c r="BY33" s="8"/>
      <c r="BZ33" s="8"/>
      <c r="CA33" s="31"/>
      <c r="CB33" s="31"/>
      <c r="CC33" s="31"/>
      <c r="CD33" s="31">
        <v>15</v>
      </c>
      <c r="CE33" s="31">
        <v>35</v>
      </c>
      <c r="CF33" s="31">
        <v>15</v>
      </c>
      <c r="CG33" s="31">
        <v>35</v>
      </c>
      <c r="CH33" s="27"/>
    </row>
    <row r="34" spans="1:86" ht="22.5" customHeight="1" x14ac:dyDescent="0.2">
      <c r="A34" s="61" t="s">
        <v>48</v>
      </c>
      <c r="B34" s="61"/>
      <c r="C34" s="61"/>
      <c r="D34" s="62" t="s">
        <v>43</v>
      </c>
      <c r="E34" s="62"/>
      <c r="F34" s="62"/>
      <c r="G34" s="62"/>
      <c r="H34" s="62"/>
      <c r="I34" s="62"/>
      <c r="J34" s="62"/>
      <c r="K34" s="62"/>
      <c r="L34" s="62" t="s">
        <v>49</v>
      </c>
      <c r="M34" s="62"/>
      <c r="N34" s="62"/>
      <c r="O34" s="62"/>
      <c r="P34" s="62"/>
      <c r="Q34" s="62"/>
      <c r="R34" s="62"/>
      <c r="S34" s="62"/>
      <c r="T34" s="69" t="s">
        <v>50</v>
      </c>
      <c r="U34" s="70"/>
      <c r="V34" s="70"/>
      <c r="W34" s="70"/>
      <c r="X34" s="70"/>
      <c r="Y34" s="70"/>
      <c r="Z34" s="70"/>
      <c r="AA34" s="71"/>
      <c r="AB34" s="50"/>
      <c r="AC34" s="51"/>
      <c r="AD34" s="51"/>
      <c r="AE34" s="52"/>
      <c r="AF34" s="75" t="s">
        <v>37</v>
      </c>
      <c r="AG34" s="75"/>
      <c r="AH34" s="75"/>
      <c r="AI34" s="75"/>
      <c r="AJ34" s="72">
        <v>2</v>
      </c>
      <c r="AK34" s="73"/>
      <c r="AL34" s="73"/>
      <c r="AM34" s="74"/>
      <c r="AN34" s="72" t="s">
        <v>41</v>
      </c>
      <c r="AO34" s="73"/>
      <c r="AP34" s="73"/>
      <c r="AQ34" s="73"/>
      <c r="AR34" s="73"/>
      <c r="AS34" s="74"/>
      <c r="AT34" s="72">
        <v>1</v>
      </c>
      <c r="AU34" s="73"/>
      <c r="AV34" s="73"/>
      <c r="AW34" s="74"/>
      <c r="AX34" s="61" t="s">
        <v>41</v>
      </c>
      <c r="AY34" s="61"/>
      <c r="AZ34" s="61"/>
      <c r="BA34" s="61"/>
      <c r="BB34" s="61"/>
      <c r="BC34" s="61"/>
      <c r="BD34" s="61">
        <v>2</v>
      </c>
      <c r="BE34" s="61"/>
      <c r="BF34" s="61"/>
      <c r="BG34" s="61"/>
      <c r="BH34" s="65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7"/>
      <c r="BW34" s="8"/>
      <c r="BX34" s="8"/>
      <c r="BY34" s="8"/>
      <c r="BZ34" s="8"/>
      <c r="CA34" s="31"/>
      <c r="CB34" s="31"/>
      <c r="CC34" s="31"/>
      <c r="CD34" s="31">
        <v>16</v>
      </c>
      <c r="CE34" s="31">
        <v>36</v>
      </c>
      <c r="CF34" s="31">
        <v>16</v>
      </c>
      <c r="CG34" s="31">
        <v>36</v>
      </c>
      <c r="CH34" s="27"/>
    </row>
    <row r="35" spans="1:86" ht="22.5" customHeight="1" x14ac:dyDescent="0.2">
      <c r="A35" s="61" t="s">
        <v>53</v>
      </c>
      <c r="B35" s="61"/>
      <c r="C35" s="61"/>
      <c r="D35" s="62" t="s">
        <v>54</v>
      </c>
      <c r="E35" s="62"/>
      <c r="F35" s="62"/>
      <c r="G35" s="62"/>
      <c r="H35" s="62"/>
      <c r="I35" s="62"/>
      <c r="J35" s="62"/>
      <c r="K35" s="62"/>
      <c r="L35" s="62" t="s">
        <v>55</v>
      </c>
      <c r="M35" s="62"/>
      <c r="N35" s="62"/>
      <c r="O35" s="62"/>
      <c r="P35" s="62"/>
      <c r="Q35" s="62"/>
      <c r="R35" s="62"/>
      <c r="S35" s="62"/>
      <c r="T35" s="69" t="s">
        <v>56</v>
      </c>
      <c r="U35" s="70"/>
      <c r="V35" s="70"/>
      <c r="W35" s="70"/>
      <c r="X35" s="70"/>
      <c r="Y35" s="70"/>
      <c r="Z35" s="70"/>
      <c r="AA35" s="71"/>
      <c r="AB35" s="50"/>
      <c r="AC35" s="51"/>
      <c r="AD35" s="51"/>
      <c r="AE35" s="52"/>
      <c r="AF35" s="75" t="s">
        <v>57</v>
      </c>
      <c r="AG35" s="75"/>
      <c r="AH35" s="75"/>
      <c r="AI35" s="75"/>
      <c r="AJ35" s="72">
        <v>3</v>
      </c>
      <c r="AK35" s="73"/>
      <c r="AL35" s="73"/>
      <c r="AM35" s="74"/>
      <c r="AN35" s="72" t="s">
        <v>40</v>
      </c>
      <c r="AO35" s="73"/>
      <c r="AP35" s="73"/>
      <c r="AQ35" s="73"/>
      <c r="AR35" s="73"/>
      <c r="AS35" s="74"/>
      <c r="AT35" s="72">
        <v>21</v>
      </c>
      <c r="AU35" s="73"/>
      <c r="AV35" s="73"/>
      <c r="AW35" s="74"/>
      <c r="AX35" s="61" t="s">
        <v>40</v>
      </c>
      <c r="AY35" s="61"/>
      <c r="AZ35" s="61"/>
      <c r="BA35" s="61"/>
      <c r="BB35" s="61"/>
      <c r="BC35" s="61"/>
      <c r="BD35" s="61">
        <v>21</v>
      </c>
      <c r="BE35" s="61"/>
      <c r="BF35" s="61"/>
      <c r="BG35" s="61"/>
      <c r="BH35" s="65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7"/>
      <c r="BW35" s="8"/>
      <c r="BX35" s="8"/>
      <c r="BY35" s="8"/>
      <c r="BZ35" s="8"/>
      <c r="CA35" s="31"/>
      <c r="CB35" s="31"/>
      <c r="CC35" s="31"/>
      <c r="CD35" s="8">
        <v>17</v>
      </c>
      <c r="CE35" s="8">
        <v>37</v>
      </c>
      <c r="CF35" s="8">
        <v>17</v>
      </c>
      <c r="CG35" s="8">
        <v>37</v>
      </c>
      <c r="CH35" s="27"/>
    </row>
    <row r="36" spans="1:86" x14ac:dyDescent="0.2">
      <c r="A36" s="59" t="s">
        <v>60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W36" s="8"/>
      <c r="BX36" s="8"/>
      <c r="BY36" s="8"/>
      <c r="BZ36" s="8"/>
      <c r="CA36" s="8"/>
      <c r="CB36" s="8"/>
      <c r="CC36" s="8"/>
      <c r="CD36" s="8">
        <v>18</v>
      </c>
      <c r="CE36" s="8">
        <v>38</v>
      </c>
      <c r="CF36" s="8">
        <v>18</v>
      </c>
      <c r="CG36" s="8">
        <v>38</v>
      </c>
    </row>
    <row r="37" spans="1:86" ht="13.5" customHeight="1" x14ac:dyDescent="0.2">
      <c r="A37" s="63" t="s">
        <v>61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150" t="s">
        <v>62</v>
      </c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63" t="s">
        <v>63</v>
      </c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W37" s="8"/>
      <c r="BX37" s="32"/>
      <c r="BY37" s="32"/>
      <c r="BZ37" s="8"/>
      <c r="CA37" s="8"/>
      <c r="CB37" s="8"/>
      <c r="CC37" s="8"/>
      <c r="CD37" s="8"/>
      <c r="CE37" s="8"/>
      <c r="CF37" s="8"/>
      <c r="CG37" s="8"/>
    </row>
    <row r="38" spans="1:86" x14ac:dyDescent="0.2">
      <c r="A38" s="63" t="s">
        <v>144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4" t="s">
        <v>145</v>
      </c>
      <c r="X38" s="64"/>
      <c r="Y38" s="64"/>
      <c r="Z38" s="64"/>
      <c r="AA38" s="63" t="s">
        <v>146</v>
      </c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W38" s="177" t="s">
        <v>64</v>
      </c>
      <c r="BX38" s="177"/>
      <c r="BY38" s="177"/>
      <c r="BZ38" s="8"/>
      <c r="CA38" s="8"/>
      <c r="CB38" s="8"/>
      <c r="CC38" s="8"/>
      <c r="CD38" s="8"/>
      <c r="CE38" s="8"/>
      <c r="CF38" s="8"/>
      <c r="CG38" s="8"/>
    </row>
    <row r="39" spans="1:86" ht="20.25" customHeight="1" x14ac:dyDescent="0.2">
      <c r="A39" s="36" t="s">
        <v>147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W39" s="177"/>
      <c r="BX39" s="177"/>
      <c r="BY39" s="177"/>
      <c r="BZ39" s="8"/>
      <c r="CA39" s="8"/>
      <c r="CB39" s="8"/>
      <c r="CC39" s="8"/>
      <c r="CD39" s="8"/>
      <c r="CE39" s="8"/>
      <c r="CF39" s="8"/>
      <c r="CG39" s="8"/>
    </row>
    <row r="40" spans="1:86" ht="6.75" customHeight="1" x14ac:dyDescent="0.2">
      <c r="BW40" s="8"/>
      <c r="BX40" s="32"/>
      <c r="BY40" s="32"/>
      <c r="BZ40" s="8"/>
      <c r="CA40" s="8"/>
      <c r="CB40" s="8"/>
      <c r="CC40" s="8"/>
      <c r="CD40" s="8"/>
      <c r="CE40" s="8"/>
      <c r="CF40" s="8"/>
      <c r="CG40" s="8"/>
    </row>
    <row r="41" spans="1:86" ht="18.75" customHeight="1" x14ac:dyDescent="0.2">
      <c r="B41" s="255">
        <v>6</v>
      </c>
      <c r="C41" s="255"/>
      <c r="D41" s="255"/>
      <c r="E41" s="255"/>
      <c r="F41" s="255"/>
      <c r="G41" s="255"/>
      <c r="H41" s="255"/>
      <c r="I41" s="38" t="s">
        <v>65</v>
      </c>
      <c r="J41" s="38"/>
      <c r="K41" s="38"/>
      <c r="L41" s="39"/>
      <c r="M41" s="39"/>
      <c r="N41" s="39"/>
      <c r="O41" s="38" t="s">
        <v>66</v>
      </c>
      <c r="P41" s="38"/>
      <c r="Q41" s="38"/>
      <c r="R41" s="39"/>
      <c r="S41" s="39"/>
      <c r="T41" s="39"/>
      <c r="U41" s="40" t="s">
        <v>67</v>
      </c>
      <c r="V41" s="40"/>
      <c r="W41" s="40"/>
      <c r="BW41" s="8"/>
      <c r="BX41" s="32"/>
      <c r="BY41" s="32"/>
      <c r="BZ41" s="8"/>
      <c r="CA41" s="8"/>
      <c r="CB41" s="8"/>
      <c r="CC41" s="8"/>
      <c r="CD41" s="8"/>
      <c r="CE41" s="8"/>
      <c r="CF41" s="8"/>
      <c r="CG41" s="8"/>
    </row>
    <row r="42" spans="1:86" ht="3.75" customHeight="1" x14ac:dyDescent="0.2">
      <c r="B42" s="9"/>
      <c r="C42" s="9"/>
      <c r="D42" s="9"/>
      <c r="E42" s="9"/>
      <c r="F42" s="10"/>
      <c r="G42" s="10"/>
      <c r="H42" s="10"/>
      <c r="I42" s="11"/>
      <c r="J42" s="11"/>
      <c r="K42" s="11"/>
      <c r="L42" s="10"/>
      <c r="M42" s="10"/>
      <c r="N42" s="10"/>
      <c r="O42" s="11"/>
      <c r="P42" s="11"/>
      <c r="Q42" s="11"/>
      <c r="R42" s="10"/>
      <c r="S42" s="10"/>
      <c r="T42" s="10"/>
      <c r="BW42" s="8"/>
      <c r="BX42" s="32"/>
      <c r="BY42" s="32"/>
      <c r="BZ42" s="8"/>
      <c r="CA42" s="8"/>
      <c r="CB42" s="8"/>
      <c r="CC42" s="8"/>
      <c r="CD42" s="8"/>
      <c r="CE42" s="8"/>
      <c r="CF42" s="8"/>
      <c r="CG42" s="8"/>
    </row>
    <row r="43" spans="1:86" ht="12.75" customHeight="1" x14ac:dyDescent="0.2">
      <c r="B43" s="9"/>
      <c r="C43" s="9"/>
      <c r="D43" s="9"/>
      <c r="E43" s="9"/>
      <c r="F43" s="9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4" t="s">
        <v>68</v>
      </c>
      <c r="AH43" s="44"/>
      <c r="AI43" s="44"/>
      <c r="AJ43" s="44"/>
      <c r="AK43" s="44"/>
      <c r="AL43" s="44"/>
      <c r="AO43" s="41" t="s">
        <v>69</v>
      </c>
      <c r="AP43" s="41"/>
      <c r="AQ43" s="41"/>
      <c r="AR43" s="41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1" t="s">
        <v>70</v>
      </c>
      <c r="BP43" s="41"/>
      <c r="BQ43" s="41"/>
      <c r="BR43" s="41"/>
      <c r="BW43" s="8"/>
      <c r="BX43" s="32"/>
      <c r="BY43" s="32"/>
      <c r="BZ43" s="8"/>
      <c r="CA43" s="8"/>
      <c r="CB43" s="8"/>
      <c r="CC43" s="8"/>
      <c r="CD43" s="8"/>
      <c r="CE43" s="8"/>
      <c r="CF43" s="8"/>
      <c r="CG43" s="8"/>
    </row>
    <row r="44" spans="1:86" ht="13" customHeight="1" x14ac:dyDescent="0.2">
      <c r="B44" s="9"/>
      <c r="C44" s="9"/>
      <c r="D44" s="9"/>
      <c r="E44" s="9"/>
      <c r="F44" s="9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38"/>
      <c r="AH44" s="38"/>
      <c r="AI44" s="38"/>
      <c r="AJ44" s="38"/>
      <c r="AK44" s="38"/>
      <c r="AL44" s="38"/>
      <c r="AO44" s="37"/>
      <c r="AP44" s="37"/>
      <c r="AQ44" s="37"/>
      <c r="AR44" s="37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37"/>
      <c r="BP44" s="37"/>
      <c r="BQ44" s="37"/>
      <c r="BR44" s="37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</row>
    <row r="46" spans="1:86" x14ac:dyDescent="0.2">
      <c r="A46" s="36" t="s">
        <v>148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</row>
    <row r="47" spans="1:86" x14ac:dyDescent="0.2"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</row>
    <row r="48" spans="1:86" x14ac:dyDescent="0.2">
      <c r="B48" s="255">
        <v>6</v>
      </c>
      <c r="C48" s="255"/>
      <c r="D48" s="255"/>
      <c r="E48" s="255"/>
      <c r="F48" s="255"/>
      <c r="G48" s="255"/>
      <c r="H48" s="255"/>
      <c r="I48" s="38" t="s">
        <v>65</v>
      </c>
      <c r="J48" s="38"/>
      <c r="K48" s="38"/>
      <c r="L48" s="39"/>
      <c r="M48" s="39"/>
      <c r="N48" s="39"/>
      <c r="O48" s="38" t="s">
        <v>66</v>
      </c>
      <c r="P48" s="38"/>
      <c r="Q48" s="38"/>
      <c r="R48" s="39"/>
      <c r="S48" s="39"/>
      <c r="T48" s="39"/>
      <c r="U48" s="40" t="s">
        <v>67</v>
      </c>
      <c r="V48" s="40"/>
      <c r="W48" s="40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</row>
    <row r="49" spans="2:70" x14ac:dyDescent="0.2">
      <c r="B49" s="9"/>
      <c r="C49" s="9"/>
      <c r="D49" s="9"/>
      <c r="E49" s="9"/>
      <c r="F49" s="10"/>
      <c r="G49" s="10"/>
      <c r="H49" s="10"/>
      <c r="I49" s="11"/>
      <c r="J49" s="11"/>
      <c r="K49" s="11"/>
      <c r="L49" s="10"/>
      <c r="M49" s="10"/>
      <c r="N49" s="10"/>
      <c r="O49" s="11"/>
      <c r="P49" s="11"/>
      <c r="Q49" s="11"/>
      <c r="R49" s="10"/>
      <c r="S49" s="10"/>
      <c r="T49" s="10"/>
    </row>
    <row r="50" spans="2:70" x14ac:dyDescent="0.2">
      <c r="B50" s="41" t="s">
        <v>149</v>
      </c>
      <c r="C50" s="41"/>
      <c r="D50" s="41"/>
      <c r="E50" s="41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4"/>
      <c r="AH50" s="44"/>
      <c r="AI50" s="44"/>
      <c r="AJ50" s="44"/>
      <c r="AK50" s="44"/>
      <c r="AL50" s="44"/>
      <c r="AO50" s="45" t="s">
        <v>150</v>
      </c>
      <c r="AP50" s="45"/>
      <c r="AQ50" s="45"/>
      <c r="AR50" s="45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1" t="s">
        <v>70</v>
      </c>
      <c r="BP50" s="41"/>
      <c r="BQ50" s="41"/>
      <c r="BR50" s="41"/>
    </row>
    <row r="51" spans="2:70" x14ac:dyDescent="0.2">
      <c r="B51" s="41"/>
      <c r="C51" s="41"/>
      <c r="D51" s="41"/>
      <c r="E51" s="41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38"/>
      <c r="AH51" s="38"/>
      <c r="AI51" s="38"/>
      <c r="AJ51" s="38"/>
      <c r="AK51" s="38"/>
      <c r="AL51" s="38"/>
      <c r="AO51" s="46"/>
      <c r="AP51" s="46"/>
      <c r="AQ51" s="46"/>
      <c r="AR51" s="46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37"/>
      <c r="BP51" s="37"/>
      <c r="BQ51" s="37"/>
      <c r="BR51" s="37"/>
    </row>
    <row r="53" spans="2:70" x14ac:dyDescent="0.2"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148">
        <f t="shared" ref="AU53:AU69" si="0">COUNTIF($AT$13:$AW$32,AT16)+COUNTIF($AT$112:$AW$131,AT16)</f>
        <v>0</v>
      </c>
      <c r="AV53" s="148"/>
      <c r="AW53" s="148"/>
      <c r="AX53" s="148"/>
      <c r="AY53" s="31"/>
      <c r="AZ53" s="31"/>
      <c r="BA53" s="31"/>
      <c r="BB53" s="31"/>
      <c r="BC53" s="31"/>
      <c r="BD53" s="148">
        <f t="shared" ref="BD53:BD69" si="1">COUNTIF($BD$13:$BG$32,BD16)+COUNTIF($BD$112:$BG$131,BD16)</f>
        <v>0</v>
      </c>
      <c r="BE53" s="148"/>
      <c r="BF53" s="148"/>
      <c r="BG53" s="148"/>
      <c r="BH53" s="27"/>
      <c r="BI53" s="27"/>
      <c r="BJ53" s="27"/>
      <c r="BK53" s="27"/>
    </row>
    <row r="54" spans="2:70" x14ac:dyDescent="0.2"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148">
        <f t="shared" si="0"/>
        <v>0</v>
      </c>
      <c r="AV54" s="148"/>
      <c r="AW54" s="148"/>
      <c r="AX54" s="148"/>
      <c r="AY54" s="31"/>
      <c r="AZ54" s="31"/>
      <c r="BA54" s="31"/>
      <c r="BB54" s="31"/>
      <c r="BC54" s="31"/>
      <c r="BD54" s="148">
        <f t="shared" si="1"/>
        <v>0</v>
      </c>
      <c r="BE54" s="148"/>
      <c r="BF54" s="148"/>
      <c r="BG54" s="148"/>
      <c r="BH54" s="27"/>
      <c r="BI54" s="27"/>
      <c r="BJ54" s="27"/>
      <c r="BK54" s="27"/>
    </row>
    <row r="55" spans="2:70" x14ac:dyDescent="0.2"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148">
        <f t="shared" si="0"/>
        <v>0</v>
      </c>
      <c r="AV55" s="148"/>
      <c r="AW55" s="148"/>
      <c r="AX55" s="148"/>
      <c r="AY55" s="31"/>
      <c r="AZ55" s="31"/>
      <c r="BA55" s="31"/>
      <c r="BB55" s="31"/>
      <c r="BC55" s="31"/>
      <c r="BD55" s="148">
        <f t="shared" si="1"/>
        <v>0</v>
      </c>
      <c r="BE55" s="148"/>
      <c r="BF55" s="148"/>
      <c r="BG55" s="148"/>
      <c r="BH55" s="27"/>
      <c r="BI55" s="27"/>
      <c r="BJ55" s="27"/>
      <c r="BK55" s="27"/>
    </row>
    <row r="56" spans="2:70" x14ac:dyDescent="0.2"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148">
        <f t="shared" si="0"/>
        <v>0</v>
      </c>
      <c r="AV56" s="148"/>
      <c r="AW56" s="148"/>
      <c r="AX56" s="148"/>
      <c r="AY56" s="31"/>
      <c r="AZ56" s="31"/>
      <c r="BA56" s="31"/>
      <c r="BB56" s="31"/>
      <c r="BC56" s="31"/>
      <c r="BD56" s="148">
        <f t="shared" si="1"/>
        <v>0</v>
      </c>
      <c r="BE56" s="148"/>
      <c r="BF56" s="148"/>
      <c r="BG56" s="148"/>
      <c r="BH56" s="27"/>
      <c r="BI56" s="27"/>
      <c r="BJ56" s="27"/>
      <c r="BK56" s="27"/>
    </row>
    <row r="57" spans="2:70" x14ac:dyDescent="0.2"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148">
        <f t="shared" si="0"/>
        <v>0</v>
      </c>
      <c r="AV57" s="148"/>
      <c r="AW57" s="148"/>
      <c r="AX57" s="148"/>
      <c r="AY57" s="31"/>
      <c r="AZ57" s="31"/>
      <c r="BA57" s="31"/>
      <c r="BB57" s="31"/>
      <c r="BC57" s="31"/>
      <c r="BD57" s="148">
        <f t="shared" si="1"/>
        <v>0</v>
      </c>
      <c r="BE57" s="148"/>
      <c r="BF57" s="148"/>
      <c r="BG57" s="148"/>
      <c r="BH57" s="27"/>
      <c r="BI57" s="27"/>
      <c r="BJ57" s="27"/>
      <c r="BK57" s="27"/>
    </row>
    <row r="58" spans="2:70" x14ac:dyDescent="0.2"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148">
        <f t="shared" si="0"/>
        <v>0</v>
      </c>
      <c r="AV58" s="148"/>
      <c r="AW58" s="148"/>
      <c r="AX58" s="148"/>
      <c r="AY58" s="31"/>
      <c r="AZ58" s="31"/>
      <c r="BA58" s="31"/>
      <c r="BB58" s="31"/>
      <c r="BC58" s="31"/>
      <c r="BD58" s="148">
        <f t="shared" si="1"/>
        <v>0</v>
      </c>
      <c r="BE58" s="148"/>
      <c r="BF58" s="148"/>
      <c r="BG58" s="148"/>
      <c r="BH58" s="27"/>
      <c r="BI58" s="27"/>
      <c r="BJ58" s="27"/>
      <c r="BK58" s="27"/>
    </row>
    <row r="59" spans="2:70" x14ac:dyDescent="0.2"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148">
        <f t="shared" si="0"/>
        <v>0</v>
      </c>
      <c r="AV59" s="148"/>
      <c r="AW59" s="148"/>
      <c r="AX59" s="148"/>
      <c r="AY59" s="31"/>
      <c r="AZ59" s="31"/>
      <c r="BA59" s="31"/>
      <c r="BB59" s="31"/>
      <c r="BC59" s="31"/>
      <c r="BD59" s="148">
        <f t="shared" si="1"/>
        <v>0</v>
      </c>
      <c r="BE59" s="148"/>
      <c r="BF59" s="148"/>
      <c r="BG59" s="148"/>
      <c r="BH59" s="27"/>
      <c r="BI59" s="27"/>
      <c r="BJ59" s="27"/>
      <c r="BK59" s="27"/>
    </row>
    <row r="60" spans="2:70" x14ac:dyDescent="0.2"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148">
        <f t="shared" si="0"/>
        <v>0</v>
      </c>
      <c r="AV60" s="148"/>
      <c r="AW60" s="148"/>
      <c r="AX60" s="148"/>
      <c r="AY60" s="31"/>
      <c r="AZ60" s="31"/>
      <c r="BA60" s="31"/>
      <c r="BB60" s="31"/>
      <c r="BC60" s="31"/>
      <c r="BD60" s="148">
        <f t="shared" si="1"/>
        <v>0</v>
      </c>
      <c r="BE60" s="148"/>
      <c r="BF60" s="148"/>
      <c r="BG60" s="148"/>
      <c r="BH60" s="27"/>
      <c r="BI60" s="27"/>
      <c r="BJ60" s="27"/>
      <c r="BK60" s="27"/>
    </row>
    <row r="61" spans="2:70" x14ac:dyDescent="0.2"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148">
        <f t="shared" si="0"/>
        <v>0</v>
      </c>
      <c r="AV61" s="148"/>
      <c r="AW61" s="148"/>
      <c r="AX61" s="148"/>
      <c r="AY61" s="31"/>
      <c r="AZ61" s="31"/>
      <c r="BA61" s="31"/>
      <c r="BB61" s="31"/>
      <c r="BC61" s="31"/>
      <c r="BD61" s="148">
        <f t="shared" si="1"/>
        <v>0</v>
      </c>
      <c r="BE61" s="148"/>
      <c r="BF61" s="148"/>
      <c r="BG61" s="148"/>
      <c r="BH61" s="27"/>
      <c r="BI61" s="27"/>
      <c r="BJ61" s="27"/>
      <c r="BK61" s="27"/>
    </row>
    <row r="62" spans="2:70" x14ac:dyDescent="0.2"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148">
        <f t="shared" si="0"/>
        <v>0</v>
      </c>
      <c r="AV62" s="148"/>
      <c r="AW62" s="148"/>
      <c r="AX62" s="148"/>
      <c r="AY62" s="31"/>
      <c r="AZ62" s="31"/>
      <c r="BA62" s="31"/>
      <c r="BB62" s="31"/>
      <c r="BC62" s="31"/>
      <c r="BD62" s="148">
        <f t="shared" si="1"/>
        <v>0</v>
      </c>
      <c r="BE62" s="148"/>
      <c r="BF62" s="148"/>
      <c r="BG62" s="148"/>
      <c r="BH62" s="27"/>
      <c r="BI62" s="27"/>
      <c r="BJ62" s="27"/>
      <c r="BK62" s="27"/>
    </row>
    <row r="63" spans="2:70" x14ac:dyDescent="0.2"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148">
        <f t="shared" si="0"/>
        <v>0</v>
      </c>
      <c r="AV63" s="148"/>
      <c r="AW63" s="148"/>
      <c r="AX63" s="148"/>
      <c r="AY63" s="31"/>
      <c r="AZ63" s="31"/>
      <c r="BA63" s="31"/>
      <c r="BB63" s="31"/>
      <c r="BC63" s="31"/>
      <c r="BD63" s="148">
        <f t="shared" si="1"/>
        <v>0</v>
      </c>
      <c r="BE63" s="148"/>
      <c r="BF63" s="148"/>
      <c r="BG63" s="148"/>
      <c r="BH63" s="27"/>
      <c r="BI63" s="27"/>
      <c r="BJ63" s="27"/>
      <c r="BK63" s="27"/>
    </row>
    <row r="64" spans="2:70" x14ac:dyDescent="0.2"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148">
        <f t="shared" si="0"/>
        <v>0</v>
      </c>
      <c r="AV64" s="148"/>
      <c r="AW64" s="148"/>
      <c r="AX64" s="148"/>
      <c r="AY64" s="31"/>
      <c r="AZ64" s="31"/>
      <c r="BA64" s="31"/>
      <c r="BB64" s="31"/>
      <c r="BC64" s="31"/>
      <c r="BD64" s="148">
        <f t="shared" si="1"/>
        <v>0</v>
      </c>
      <c r="BE64" s="148"/>
      <c r="BF64" s="148"/>
      <c r="BG64" s="148"/>
      <c r="BH64" s="27"/>
      <c r="BI64" s="27"/>
      <c r="BJ64" s="27"/>
      <c r="BK64" s="27"/>
    </row>
    <row r="65" spans="25:63" x14ac:dyDescent="0.2"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148">
        <f t="shared" si="0"/>
        <v>0</v>
      </c>
      <c r="AV65" s="148"/>
      <c r="AW65" s="148"/>
      <c r="AX65" s="148"/>
      <c r="AY65" s="31"/>
      <c r="AZ65" s="31"/>
      <c r="BA65" s="31"/>
      <c r="BB65" s="31"/>
      <c r="BC65" s="31"/>
      <c r="BD65" s="148">
        <f t="shared" si="1"/>
        <v>0</v>
      </c>
      <c r="BE65" s="148"/>
      <c r="BF65" s="148"/>
      <c r="BG65" s="148"/>
      <c r="BH65" s="27"/>
      <c r="BI65" s="27"/>
      <c r="BJ65" s="27"/>
      <c r="BK65" s="27"/>
    </row>
    <row r="66" spans="25:63" x14ac:dyDescent="0.2"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148">
        <f t="shared" si="0"/>
        <v>0</v>
      </c>
      <c r="AV66" s="148"/>
      <c r="AW66" s="148"/>
      <c r="AX66" s="148"/>
      <c r="AY66" s="31"/>
      <c r="AZ66" s="31"/>
      <c r="BA66" s="31"/>
      <c r="BB66" s="31"/>
      <c r="BC66" s="31"/>
      <c r="BD66" s="148">
        <f t="shared" si="1"/>
        <v>0</v>
      </c>
      <c r="BE66" s="148"/>
      <c r="BF66" s="148"/>
      <c r="BG66" s="148"/>
      <c r="BH66" s="27"/>
      <c r="BI66" s="27"/>
      <c r="BJ66" s="27"/>
      <c r="BK66" s="27"/>
    </row>
    <row r="67" spans="25:63" x14ac:dyDescent="0.2"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148">
        <f t="shared" si="0"/>
        <v>0</v>
      </c>
      <c r="AV67" s="148"/>
      <c r="AW67" s="148"/>
      <c r="AX67" s="148"/>
      <c r="AY67" s="31"/>
      <c r="AZ67" s="31"/>
      <c r="BA67" s="31"/>
      <c r="BB67" s="31"/>
      <c r="BC67" s="31"/>
      <c r="BD67" s="148">
        <f t="shared" si="1"/>
        <v>0</v>
      </c>
      <c r="BE67" s="148"/>
      <c r="BF67" s="148"/>
      <c r="BG67" s="148"/>
      <c r="BH67" s="27"/>
      <c r="BI67" s="27"/>
      <c r="BJ67" s="27"/>
      <c r="BK67" s="27"/>
    </row>
    <row r="68" spans="25:63" x14ac:dyDescent="0.2"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148">
        <f t="shared" si="0"/>
        <v>0</v>
      </c>
      <c r="AV68" s="148"/>
      <c r="AW68" s="148"/>
      <c r="AX68" s="148"/>
      <c r="AY68" s="31"/>
      <c r="AZ68" s="31"/>
      <c r="BA68" s="31"/>
      <c r="BB68" s="31"/>
      <c r="BC68" s="31"/>
      <c r="BD68" s="148">
        <f t="shared" si="1"/>
        <v>0</v>
      </c>
      <c r="BE68" s="148"/>
      <c r="BF68" s="148"/>
      <c r="BG68" s="148"/>
      <c r="BH68" s="27"/>
      <c r="BI68" s="27"/>
      <c r="BJ68" s="27"/>
      <c r="BK68" s="27"/>
    </row>
    <row r="69" spans="25:63" x14ac:dyDescent="0.2"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148">
        <f t="shared" si="0"/>
        <v>0</v>
      </c>
      <c r="AV69" s="148"/>
      <c r="AW69" s="148"/>
      <c r="AX69" s="148"/>
      <c r="AY69" s="31"/>
      <c r="AZ69" s="31"/>
      <c r="BA69" s="31"/>
      <c r="BB69" s="31"/>
      <c r="BC69" s="31"/>
      <c r="BD69" s="148">
        <f t="shared" si="1"/>
        <v>0</v>
      </c>
      <c r="BE69" s="148"/>
      <c r="BF69" s="148"/>
      <c r="BG69" s="148"/>
      <c r="BH69" s="27"/>
      <c r="BI69" s="27"/>
      <c r="BJ69" s="27"/>
      <c r="BK69" s="27"/>
    </row>
    <row r="70" spans="25:63" x14ac:dyDescent="0.2"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148">
        <f>COUNTIF($AT$13:$AW$32,AT113)+COUNTIF($AT$113:$AW$132,AT113)</f>
        <v>0</v>
      </c>
      <c r="AV70" s="148"/>
      <c r="AW70" s="148"/>
      <c r="AX70" s="148"/>
      <c r="AY70" s="31"/>
      <c r="AZ70" s="31"/>
      <c r="BA70" s="31"/>
      <c r="BB70" s="31"/>
      <c r="BC70" s="31"/>
      <c r="BD70" s="148">
        <f>COUNTIF($BD$13:$BG$32,BD113)+COUNTIF($BD$113:$BG$132,BD113)</f>
        <v>0</v>
      </c>
      <c r="BE70" s="148"/>
      <c r="BF70" s="148"/>
      <c r="BG70" s="148"/>
      <c r="BH70" s="27"/>
      <c r="BI70" s="27"/>
      <c r="BJ70" s="27"/>
      <c r="BK70" s="27"/>
    </row>
    <row r="71" spans="25:63" x14ac:dyDescent="0.2"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148">
        <f t="shared" ref="AU71:AU89" si="2">COUNTIF($AT$13:$AW$32,AT114)+COUNTIF($AT$113:$AW$132,AT114)</f>
        <v>0</v>
      </c>
      <c r="AV71" s="148"/>
      <c r="AW71" s="148"/>
      <c r="AX71" s="148"/>
      <c r="AY71" s="27"/>
      <c r="AZ71" s="27"/>
      <c r="BA71" s="27"/>
      <c r="BB71" s="27"/>
      <c r="BC71" s="27"/>
      <c r="BD71" s="148">
        <f t="shared" ref="BD71:BD89" si="3">COUNTIF($BD$13:$BG$32,BD114)+COUNTIF($BD$113:$BG$132,BD114)</f>
        <v>0</v>
      </c>
      <c r="BE71" s="148"/>
      <c r="BF71" s="148"/>
      <c r="BG71" s="148"/>
      <c r="BH71" s="27"/>
      <c r="BI71" s="27"/>
      <c r="BJ71" s="27"/>
      <c r="BK71" s="27"/>
    </row>
    <row r="72" spans="25:63" x14ac:dyDescent="0.2"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148">
        <f t="shared" si="2"/>
        <v>0</v>
      </c>
      <c r="AV72" s="148"/>
      <c r="AW72" s="148"/>
      <c r="AX72" s="148"/>
      <c r="AY72" s="27"/>
      <c r="AZ72" s="27"/>
      <c r="BA72" s="27"/>
      <c r="BB72" s="27"/>
      <c r="BC72" s="27"/>
      <c r="BD72" s="148">
        <f t="shared" si="3"/>
        <v>0</v>
      </c>
      <c r="BE72" s="148"/>
      <c r="BF72" s="148"/>
      <c r="BG72" s="148"/>
      <c r="BH72" s="27"/>
      <c r="BI72" s="27"/>
      <c r="BJ72" s="27"/>
      <c r="BK72" s="27"/>
    </row>
    <row r="73" spans="25:63" x14ac:dyDescent="0.2"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148">
        <f t="shared" si="2"/>
        <v>0</v>
      </c>
      <c r="AV73" s="148"/>
      <c r="AW73" s="148"/>
      <c r="AX73" s="148"/>
      <c r="AY73" s="27"/>
      <c r="AZ73" s="27"/>
      <c r="BA73" s="27"/>
      <c r="BB73" s="27"/>
      <c r="BC73" s="27"/>
      <c r="BD73" s="148">
        <f t="shared" si="3"/>
        <v>0</v>
      </c>
      <c r="BE73" s="148"/>
      <c r="BF73" s="148"/>
      <c r="BG73" s="148"/>
      <c r="BH73" s="27"/>
      <c r="BI73" s="27"/>
      <c r="BJ73" s="27"/>
      <c r="BK73" s="27"/>
    </row>
    <row r="74" spans="25:63" x14ac:dyDescent="0.2"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148">
        <f t="shared" si="2"/>
        <v>0</v>
      </c>
      <c r="AV74" s="148"/>
      <c r="AW74" s="148"/>
      <c r="AX74" s="148"/>
      <c r="AY74" s="27"/>
      <c r="AZ74" s="27"/>
      <c r="BA74" s="27"/>
      <c r="BB74" s="27"/>
      <c r="BC74" s="27"/>
      <c r="BD74" s="148">
        <f t="shared" si="3"/>
        <v>0</v>
      </c>
      <c r="BE74" s="148"/>
      <c r="BF74" s="148"/>
      <c r="BG74" s="148"/>
      <c r="BH74" s="27"/>
      <c r="BI74" s="27"/>
      <c r="BJ74" s="27"/>
      <c r="BK74" s="27"/>
    </row>
    <row r="75" spans="25:63" x14ac:dyDescent="0.2"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148">
        <f t="shared" si="2"/>
        <v>0</v>
      </c>
      <c r="AV75" s="148"/>
      <c r="AW75" s="148"/>
      <c r="AX75" s="148"/>
      <c r="AY75" s="27"/>
      <c r="AZ75" s="27"/>
      <c r="BA75" s="27"/>
      <c r="BB75" s="27"/>
      <c r="BC75" s="27"/>
      <c r="BD75" s="148">
        <f t="shared" si="3"/>
        <v>0</v>
      </c>
      <c r="BE75" s="148"/>
      <c r="BF75" s="148"/>
      <c r="BG75" s="148"/>
      <c r="BH75" s="27"/>
      <c r="BI75" s="27"/>
      <c r="BJ75" s="27"/>
      <c r="BK75" s="27"/>
    </row>
    <row r="76" spans="25:63" x14ac:dyDescent="0.2"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148">
        <f t="shared" si="2"/>
        <v>0</v>
      </c>
      <c r="AV76" s="148"/>
      <c r="AW76" s="148"/>
      <c r="AX76" s="148"/>
      <c r="AY76" s="27"/>
      <c r="AZ76" s="27"/>
      <c r="BA76" s="27"/>
      <c r="BB76" s="27"/>
      <c r="BC76" s="27"/>
      <c r="BD76" s="148">
        <f t="shared" si="3"/>
        <v>0</v>
      </c>
      <c r="BE76" s="148"/>
      <c r="BF76" s="148"/>
      <c r="BG76" s="148"/>
      <c r="BH76" s="27"/>
      <c r="BI76" s="27"/>
      <c r="BJ76" s="27"/>
      <c r="BK76" s="27"/>
    </row>
    <row r="77" spans="25:63" x14ac:dyDescent="0.2"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148">
        <f t="shared" si="2"/>
        <v>0</v>
      </c>
      <c r="AV77" s="148"/>
      <c r="AW77" s="148"/>
      <c r="AX77" s="148"/>
      <c r="AY77" s="27"/>
      <c r="AZ77" s="27"/>
      <c r="BA77" s="27"/>
      <c r="BB77" s="27"/>
      <c r="BC77" s="27"/>
      <c r="BD77" s="148">
        <f t="shared" si="3"/>
        <v>0</v>
      </c>
      <c r="BE77" s="148"/>
      <c r="BF77" s="148"/>
      <c r="BG77" s="148"/>
      <c r="BH77" s="27"/>
      <c r="BI77" s="27"/>
      <c r="BJ77" s="27"/>
      <c r="BK77" s="27"/>
    </row>
    <row r="78" spans="25:63" x14ac:dyDescent="0.2"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148">
        <f t="shared" si="2"/>
        <v>0</v>
      </c>
      <c r="AV78" s="148"/>
      <c r="AW78" s="148"/>
      <c r="AX78" s="148"/>
      <c r="AY78" s="27"/>
      <c r="AZ78" s="27"/>
      <c r="BA78" s="27"/>
      <c r="BB78" s="27"/>
      <c r="BC78" s="27"/>
      <c r="BD78" s="148">
        <f t="shared" si="3"/>
        <v>0</v>
      </c>
      <c r="BE78" s="148"/>
      <c r="BF78" s="148"/>
      <c r="BG78" s="148"/>
      <c r="BH78" s="27"/>
      <c r="BI78" s="27"/>
      <c r="BJ78" s="27"/>
      <c r="BK78" s="27"/>
    </row>
    <row r="79" spans="25:63" x14ac:dyDescent="0.2"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148">
        <f t="shared" si="2"/>
        <v>0</v>
      </c>
      <c r="AV79" s="148"/>
      <c r="AW79" s="148"/>
      <c r="AX79" s="148"/>
      <c r="AY79" s="27"/>
      <c r="AZ79" s="27"/>
      <c r="BA79" s="27"/>
      <c r="BB79" s="27"/>
      <c r="BC79" s="27"/>
      <c r="BD79" s="148">
        <f t="shared" si="3"/>
        <v>0</v>
      </c>
      <c r="BE79" s="148"/>
      <c r="BF79" s="148"/>
      <c r="BG79" s="148"/>
      <c r="BH79" s="27"/>
      <c r="BI79" s="27"/>
      <c r="BJ79" s="27"/>
      <c r="BK79" s="27"/>
    </row>
    <row r="80" spans="25:63" x14ac:dyDescent="0.2"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148">
        <f t="shared" si="2"/>
        <v>0</v>
      </c>
      <c r="AV80" s="148"/>
      <c r="AW80" s="148"/>
      <c r="AX80" s="148"/>
      <c r="AY80" s="27"/>
      <c r="AZ80" s="27"/>
      <c r="BA80" s="27"/>
      <c r="BB80" s="27"/>
      <c r="BC80" s="27"/>
      <c r="BD80" s="148">
        <f t="shared" si="3"/>
        <v>0</v>
      </c>
      <c r="BE80" s="148"/>
      <c r="BF80" s="148"/>
      <c r="BG80" s="148"/>
      <c r="BH80" s="27"/>
      <c r="BI80" s="27"/>
      <c r="BJ80" s="27"/>
      <c r="BK80" s="27"/>
    </row>
    <row r="81" spans="25:63" x14ac:dyDescent="0.2"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148">
        <f t="shared" si="2"/>
        <v>0</v>
      </c>
      <c r="AV81" s="148"/>
      <c r="AW81" s="148"/>
      <c r="AX81" s="148"/>
      <c r="AY81" s="27"/>
      <c r="AZ81" s="27"/>
      <c r="BA81" s="27"/>
      <c r="BB81" s="27"/>
      <c r="BC81" s="27"/>
      <c r="BD81" s="148">
        <f t="shared" si="3"/>
        <v>0</v>
      </c>
      <c r="BE81" s="148"/>
      <c r="BF81" s="148"/>
      <c r="BG81" s="148"/>
      <c r="BH81" s="27"/>
      <c r="BI81" s="27"/>
      <c r="BJ81" s="27"/>
      <c r="BK81" s="27"/>
    </row>
    <row r="82" spans="25:63" x14ac:dyDescent="0.2"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148">
        <f t="shared" si="2"/>
        <v>0</v>
      </c>
      <c r="AV82" s="148"/>
      <c r="AW82" s="148"/>
      <c r="AX82" s="148"/>
      <c r="AY82" s="27"/>
      <c r="AZ82" s="27"/>
      <c r="BA82" s="27"/>
      <c r="BB82" s="27"/>
      <c r="BC82" s="27"/>
      <c r="BD82" s="148">
        <f t="shared" si="3"/>
        <v>0</v>
      </c>
      <c r="BE82" s="148"/>
      <c r="BF82" s="148"/>
      <c r="BG82" s="148"/>
      <c r="BH82" s="27"/>
      <c r="BI82" s="27"/>
      <c r="BJ82" s="27"/>
      <c r="BK82" s="27"/>
    </row>
    <row r="83" spans="25:63" x14ac:dyDescent="0.2"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148">
        <f t="shared" si="2"/>
        <v>0</v>
      </c>
      <c r="AV83" s="148"/>
      <c r="AW83" s="148"/>
      <c r="AX83" s="148"/>
      <c r="AY83" s="27"/>
      <c r="AZ83" s="27"/>
      <c r="BA83" s="27"/>
      <c r="BB83" s="27"/>
      <c r="BC83" s="27"/>
      <c r="BD83" s="148">
        <f t="shared" si="3"/>
        <v>0</v>
      </c>
      <c r="BE83" s="148"/>
      <c r="BF83" s="148"/>
      <c r="BG83" s="148"/>
      <c r="BH83" s="27"/>
      <c r="BI83" s="27"/>
      <c r="BJ83" s="27"/>
      <c r="BK83" s="27"/>
    </row>
    <row r="84" spans="25:63" x14ac:dyDescent="0.2"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148">
        <f t="shared" si="2"/>
        <v>0</v>
      </c>
      <c r="AV84" s="148"/>
      <c r="AW84" s="148"/>
      <c r="AX84" s="148"/>
      <c r="AY84" s="27"/>
      <c r="AZ84" s="27"/>
      <c r="BA84" s="27"/>
      <c r="BB84" s="27"/>
      <c r="BC84" s="27"/>
      <c r="BD84" s="148">
        <f t="shared" si="3"/>
        <v>0</v>
      </c>
      <c r="BE84" s="148"/>
      <c r="BF84" s="148"/>
      <c r="BG84" s="148"/>
      <c r="BH84" s="27"/>
      <c r="BI84" s="27"/>
      <c r="BJ84" s="27"/>
      <c r="BK84" s="27"/>
    </row>
    <row r="85" spans="25:63" x14ac:dyDescent="0.2"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148">
        <f t="shared" si="2"/>
        <v>0</v>
      </c>
      <c r="AV85" s="148"/>
      <c r="AW85" s="148"/>
      <c r="AX85" s="148"/>
      <c r="AY85" s="27"/>
      <c r="AZ85" s="27"/>
      <c r="BA85" s="27"/>
      <c r="BB85" s="27"/>
      <c r="BC85" s="27"/>
      <c r="BD85" s="148">
        <f t="shared" si="3"/>
        <v>0</v>
      </c>
      <c r="BE85" s="148"/>
      <c r="BF85" s="148"/>
      <c r="BG85" s="148"/>
      <c r="BH85" s="27"/>
      <c r="BI85" s="27"/>
      <c r="BJ85" s="27"/>
      <c r="BK85" s="27"/>
    </row>
    <row r="86" spans="25:63" x14ac:dyDescent="0.2"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148">
        <f t="shared" si="2"/>
        <v>0</v>
      </c>
      <c r="AV86" s="148"/>
      <c r="AW86" s="148"/>
      <c r="AX86" s="148"/>
      <c r="AY86" s="27"/>
      <c r="AZ86" s="27"/>
      <c r="BA86" s="27"/>
      <c r="BB86" s="27"/>
      <c r="BC86" s="27"/>
      <c r="BD86" s="148">
        <f t="shared" si="3"/>
        <v>0</v>
      </c>
      <c r="BE86" s="148"/>
      <c r="BF86" s="148"/>
      <c r="BG86" s="148"/>
      <c r="BH86" s="27"/>
      <c r="BI86" s="27"/>
      <c r="BJ86" s="27"/>
      <c r="BK86" s="27"/>
    </row>
    <row r="87" spans="25:63" x14ac:dyDescent="0.2">
      <c r="Y87" s="214" t="s">
        <v>37</v>
      </c>
      <c r="Z87" s="214"/>
      <c r="AA87" s="214"/>
      <c r="AB87" s="214">
        <f>COUNTIF($AF$13:$AI$32,Y87)+COUNTIF(AF113:AI132,Y87)</f>
        <v>0</v>
      </c>
      <c r="AC87" s="214"/>
      <c r="AD87" s="214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148">
        <f t="shared" si="2"/>
        <v>0</v>
      </c>
      <c r="AV87" s="148"/>
      <c r="AW87" s="148"/>
      <c r="AX87" s="148"/>
      <c r="AY87" s="27"/>
      <c r="AZ87" s="27"/>
      <c r="BA87" s="27"/>
      <c r="BB87" s="27"/>
      <c r="BC87" s="27"/>
      <c r="BD87" s="148">
        <f t="shared" si="3"/>
        <v>0</v>
      </c>
      <c r="BE87" s="148"/>
      <c r="BF87" s="148"/>
      <c r="BG87" s="148"/>
      <c r="BH87" s="27"/>
      <c r="BI87" s="27"/>
      <c r="BJ87" s="27"/>
      <c r="BK87" s="27"/>
    </row>
    <row r="88" spans="25:63" x14ac:dyDescent="0.2">
      <c r="Y88" s="214" t="s">
        <v>40</v>
      </c>
      <c r="Z88" s="214"/>
      <c r="AA88" s="214"/>
      <c r="AB88" s="214">
        <f>COUNTIF($AF$13:$AI$32,Y88)+COUNTIF(AF113:AI132,Y88)</f>
        <v>0</v>
      </c>
      <c r="AC88" s="214"/>
      <c r="AD88" s="214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148">
        <f t="shared" si="2"/>
        <v>0</v>
      </c>
      <c r="AV88" s="148"/>
      <c r="AW88" s="148"/>
      <c r="AX88" s="148"/>
      <c r="AY88" s="27"/>
      <c r="AZ88" s="27"/>
      <c r="BA88" s="27"/>
      <c r="BB88" s="27"/>
      <c r="BC88" s="27"/>
      <c r="BD88" s="148">
        <f t="shared" si="3"/>
        <v>0</v>
      </c>
      <c r="BE88" s="148"/>
      <c r="BF88" s="148"/>
      <c r="BG88" s="148"/>
      <c r="BH88" s="27"/>
      <c r="BI88" s="27"/>
      <c r="BJ88" s="27"/>
      <c r="BK88" s="27"/>
    </row>
    <row r="89" spans="25:63" x14ac:dyDescent="0.2">
      <c r="Y89" s="214" t="s">
        <v>41</v>
      </c>
      <c r="Z89" s="214"/>
      <c r="AA89" s="214"/>
      <c r="AB89" s="214">
        <f>COUNTIF($AF$13:$AI$32,Y89)+COUNTIF(AF113:AI132,Y89)</f>
        <v>0</v>
      </c>
      <c r="AC89" s="214"/>
      <c r="AD89" s="214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148">
        <f t="shared" si="2"/>
        <v>0</v>
      </c>
      <c r="AV89" s="148"/>
      <c r="AW89" s="148"/>
      <c r="AX89" s="148"/>
      <c r="AY89" s="27"/>
      <c r="AZ89" s="27"/>
      <c r="BA89" s="27"/>
      <c r="BB89" s="27"/>
      <c r="BC89" s="27"/>
      <c r="BD89" s="148">
        <f t="shared" si="3"/>
        <v>0</v>
      </c>
      <c r="BE89" s="148"/>
      <c r="BF89" s="148"/>
      <c r="BG89" s="148"/>
      <c r="BH89" s="27"/>
      <c r="BI89" s="27"/>
      <c r="BJ89" s="27"/>
      <c r="BK89" s="27"/>
    </row>
    <row r="90" spans="25:63" x14ac:dyDescent="0.2">
      <c r="Y90" s="27"/>
      <c r="Z90" s="27"/>
      <c r="AA90" s="27"/>
      <c r="AB90" s="214">
        <f>COUNTIF($AB$87:$AD$89,"&gt;7")+COUNTIF($AB$87:$AD$89,1)+COUNTIF($AB$87:$AD$89,2)+COUNTIF($AB$87:$AD$89,3)+COUNTIF($AB$87:$AD$89,4)</f>
        <v>0</v>
      </c>
      <c r="AC90" s="214"/>
      <c r="AD90" s="214"/>
      <c r="AE90" s="29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15">
        <f>COUNTIF($AU$50:$AW$89,"&gt;=3")+COUNTIF($AU$50:$AW$89,1)</f>
        <v>0</v>
      </c>
      <c r="AV90" s="215"/>
      <c r="AW90" s="215"/>
      <c r="AX90" s="215"/>
      <c r="AY90" s="27"/>
      <c r="AZ90" s="27"/>
      <c r="BA90" s="27"/>
      <c r="BB90" s="27"/>
      <c r="BC90" s="27"/>
      <c r="BD90" s="215">
        <f>COUNTIF($BD$50:$BF$89,"&gt;=2")</f>
        <v>0</v>
      </c>
      <c r="BE90" s="215"/>
      <c r="BF90" s="215"/>
      <c r="BG90" s="215"/>
      <c r="BH90" s="27"/>
      <c r="BI90" s="27"/>
      <c r="BJ90" s="27"/>
      <c r="BK90" s="27"/>
    </row>
    <row r="101" spans="1:77" ht="13.5" customHeight="1" x14ac:dyDescent="0.2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  <c r="BI101" s="149"/>
      <c r="BJ101" s="149"/>
      <c r="BK101" s="149"/>
      <c r="BL101" s="149"/>
      <c r="BM101" s="149"/>
      <c r="BN101" s="1"/>
      <c r="BO101" s="1"/>
      <c r="BP101" s="1"/>
      <c r="BQ101" s="1"/>
      <c r="BR101" s="2"/>
      <c r="BS101" s="2"/>
      <c r="BT101" s="2"/>
      <c r="BU101" s="2"/>
      <c r="BW101" s="178" t="s">
        <v>71</v>
      </c>
      <c r="BX101" s="178"/>
      <c r="BY101" s="178"/>
    </row>
    <row r="102" spans="1:77" ht="19" x14ac:dyDescent="0.2">
      <c r="A102" s="144"/>
      <c r="B102" s="144"/>
      <c r="C102" s="144"/>
      <c r="D102" s="145"/>
      <c r="E102" s="145"/>
      <c r="F102" s="145"/>
      <c r="G102" s="145"/>
      <c r="H102" s="146"/>
      <c r="I102" s="146"/>
      <c r="J102" s="146"/>
      <c r="K102" s="147"/>
      <c r="L102" s="147"/>
      <c r="M102" s="156" t="str">
        <f>M2</f>
        <v>鹿児島県中学生バドミントン大会</v>
      </c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45"/>
      <c r="BF102" s="145"/>
      <c r="BG102" s="151" t="s">
        <v>3</v>
      </c>
      <c r="BH102" s="151"/>
      <c r="BI102" s="151"/>
      <c r="BJ102" s="151"/>
      <c r="BK102" s="151"/>
      <c r="BL102" s="151"/>
      <c r="BM102" s="151"/>
      <c r="BN102" s="151"/>
      <c r="BO102" s="151"/>
      <c r="BP102" s="151"/>
      <c r="BQ102" s="151"/>
      <c r="BR102" s="151"/>
      <c r="BS102" s="151"/>
      <c r="BT102" s="151"/>
      <c r="BU102" s="151"/>
      <c r="BW102" s="178"/>
      <c r="BX102" s="178"/>
      <c r="BY102" s="178"/>
    </row>
    <row r="103" spans="1:77" ht="5.25" customHeight="1" x14ac:dyDescent="0.2">
      <c r="A103" s="4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W103" s="178"/>
      <c r="BX103" s="178"/>
      <c r="BY103" s="178"/>
    </row>
    <row r="104" spans="1:7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6"/>
      <c r="AB104" s="6"/>
      <c r="AC104" s="49" t="s">
        <v>4</v>
      </c>
      <c r="AD104" s="49"/>
      <c r="AE104" s="49"/>
      <c r="AF104" s="49"/>
      <c r="AG104" s="49" t="s">
        <v>5</v>
      </c>
      <c r="AH104" s="49"/>
      <c r="AI104" s="49"/>
      <c r="AJ104" s="49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194" t="s">
        <v>72</v>
      </c>
      <c r="BO104" s="195"/>
      <c r="BP104" s="195"/>
      <c r="BQ104" s="195"/>
      <c r="BR104" s="196"/>
      <c r="BS104" s="7"/>
      <c r="BT104" s="7"/>
      <c r="BU104" s="7"/>
      <c r="BW104" s="8"/>
      <c r="BX104" s="8"/>
      <c r="BY104" s="8"/>
    </row>
    <row r="105" spans="1:77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6"/>
      <c r="AB105" s="6"/>
      <c r="AC105" s="49" t="str">
        <f>IF(AC5="","","○")</f>
        <v/>
      </c>
      <c r="AD105" s="49"/>
      <c r="AE105" s="49"/>
      <c r="AF105" s="49"/>
      <c r="AG105" s="49" t="str">
        <f>IF(AG5="","","○")</f>
        <v/>
      </c>
      <c r="AH105" s="49"/>
      <c r="AI105" s="49"/>
      <c r="AJ105" s="49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7"/>
      <c r="BT105" s="7"/>
      <c r="BU105" s="7"/>
      <c r="BW105" s="8"/>
      <c r="BX105" s="8"/>
      <c r="BY105" s="8"/>
    </row>
    <row r="106" spans="1:77" ht="6" customHeight="1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W106" s="8"/>
      <c r="BX106" s="8"/>
      <c r="BY106" s="8"/>
    </row>
    <row r="107" spans="1:77" ht="22.5" customHeight="1" x14ac:dyDescent="0.2">
      <c r="A107" s="135" t="s">
        <v>155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9" t="str">
        <f>IF(L7="","",L7)</f>
        <v/>
      </c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1" t="s">
        <v>153</v>
      </c>
      <c r="AH107" s="142"/>
      <c r="AI107" s="142"/>
      <c r="AJ107" s="142"/>
      <c r="AK107" s="142"/>
      <c r="AL107" s="142"/>
      <c r="AM107" s="143"/>
      <c r="AN107" s="136" t="s">
        <v>9</v>
      </c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7" t="str">
        <f>IF(AX7="","",AX7)</f>
        <v/>
      </c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72" t="s">
        <v>10</v>
      </c>
      <c r="BS107" s="172"/>
      <c r="BT107" s="172"/>
      <c r="BU107" s="173"/>
      <c r="BW107" s="8"/>
      <c r="BX107" s="8"/>
      <c r="BY107" s="8"/>
    </row>
    <row r="108" spans="1:77" ht="22.5" customHeight="1" x14ac:dyDescent="0.2">
      <c r="A108" s="94" t="s">
        <v>156</v>
      </c>
      <c r="B108" s="95"/>
      <c r="C108" s="95"/>
      <c r="D108" s="95"/>
      <c r="E108" s="95"/>
      <c r="F108" s="95"/>
      <c r="G108" s="95"/>
      <c r="H108" s="95"/>
      <c r="I108" s="95"/>
      <c r="J108" s="95"/>
      <c r="K108" s="96"/>
      <c r="L108" s="97" t="s">
        <v>12</v>
      </c>
      <c r="M108" s="98"/>
      <c r="N108" s="99" t="str">
        <f>IF(N8="","",N8)</f>
        <v/>
      </c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1"/>
      <c r="AX108" s="106" t="s">
        <v>154</v>
      </c>
      <c r="AY108" s="107"/>
      <c r="AZ108" s="107"/>
      <c r="BA108" s="107"/>
      <c r="BB108" s="108"/>
      <c r="BC108" s="205" t="str">
        <f>IF(BC8="","",BC8)</f>
        <v/>
      </c>
      <c r="BD108" s="186"/>
      <c r="BE108" s="186"/>
      <c r="BF108" s="186"/>
      <c r="BG108" s="186"/>
      <c r="BH108" s="186"/>
      <c r="BI108" s="186"/>
      <c r="BJ108" s="186"/>
      <c r="BK108" s="186"/>
      <c r="BL108" s="186"/>
      <c r="BM108" s="186"/>
      <c r="BN108" s="186"/>
      <c r="BO108" s="186"/>
      <c r="BP108" s="186"/>
      <c r="BQ108" s="186"/>
      <c r="BR108" s="186"/>
      <c r="BS108" s="186"/>
      <c r="BT108" s="186"/>
      <c r="BU108" s="187"/>
      <c r="BW108" s="8"/>
      <c r="BX108" s="8"/>
      <c r="BY108" s="8"/>
    </row>
    <row r="109" spans="1:77" ht="31.5" customHeight="1" x14ac:dyDescent="0.2">
      <c r="A109" s="179" t="s">
        <v>14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1"/>
      <c r="N109" s="182" t="str">
        <f>IF(N9="","",N9)</f>
        <v/>
      </c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4"/>
      <c r="AG109" s="185" t="s">
        <v>15</v>
      </c>
      <c r="AH109" s="186"/>
      <c r="AI109" s="186"/>
      <c r="AJ109" s="186"/>
      <c r="AK109" s="186"/>
      <c r="AL109" s="186"/>
      <c r="AM109" s="187"/>
      <c r="AN109" s="188" t="s">
        <v>16</v>
      </c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203" t="str">
        <f>IF(AZ9="","",AZ9)</f>
        <v/>
      </c>
      <c r="BA109" s="203"/>
      <c r="BB109" s="204"/>
      <c r="BC109" s="191" t="s">
        <v>17</v>
      </c>
      <c r="BD109" s="192"/>
      <c r="BE109" s="192"/>
      <c r="BF109" s="192"/>
      <c r="BG109" s="192"/>
      <c r="BH109" s="192"/>
      <c r="BI109" s="192"/>
      <c r="BJ109" s="192"/>
      <c r="BK109" s="192"/>
      <c r="BL109" s="192"/>
      <c r="BM109" s="192"/>
      <c r="BN109" s="192"/>
      <c r="BO109" s="192"/>
      <c r="BP109" s="192"/>
      <c r="BQ109" s="192"/>
      <c r="BR109" s="193"/>
      <c r="BS109" s="203" t="str">
        <f>IF(BS9="","",BS9)</f>
        <v/>
      </c>
      <c r="BT109" s="203"/>
      <c r="BU109" s="212"/>
      <c r="BW109" s="8"/>
      <c r="BX109" s="8"/>
      <c r="BY109" s="8"/>
    </row>
    <row r="110" spans="1:77" ht="22.5" customHeight="1" x14ac:dyDescent="0.2">
      <c r="A110" s="94" t="s">
        <v>18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77" t="s">
        <v>19</v>
      </c>
      <c r="M110" s="58"/>
      <c r="N110" s="58"/>
      <c r="O110" s="58"/>
      <c r="P110" s="60" t="str">
        <f>IF(P10="","",P10)</f>
        <v/>
      </c>
      <c r="Q110" s="60"/>
      <c r="R110" s="60"/>
      <c r="S110" s="60"/>
      <c r="T110" s="60"/>
      <c r="U110" s="60"/>
      <c r="V110" s="60"/>
      <c r="W110" s="60"/>
      <c r="X110" s="56" t="s">
        <v>20</v>
      </c>
      <c r="Y110" s="56"/>
      <c r="Z110" s="56"/>
      <c r="AA110" s="57" t="s">
        <v>21</v>
      </c>
      <c r="AB110" s="58"/>
      <c r="AC110" s="58"/>
      <c r="AD110" s="58"/>
      <c r="AE110" s="60" t="str">
        <f>IF(Z10="","",Z10)</f>
        <v/>
      </c>
      <c r="AF110" s="60"/>
      <c r="AG110" s="60"/>
      <c r="AH110" s="60"/>
      <c r="AI110" s="60"/>
      <c r="AJ110" s="60"/>
      <c r="AK110" s="60"/>
      <c r="AL110" s="60"/>
      <c r="AM110" s="56" t="s">
        <v>20</v>
      </c>
      <c r="AN110" s="56"/>
      <c r="AO110" s="56"/>
      <c r="AP110" s="57" t="s">
        <v>22</v>
      </c>
      <c r="AQ110" s="58"/>
      <c r="AR110" s="58"/>
      <c r="AS110" s="58"/>
      <c r="AT110" s="60" t="str">
        <f>IF(AJ10="","",AJ10)</f>
        <v/>
      </c>
      <c r="AU110" s="60"/>
      <c r="AV110" s="60"/>
      <c r="AW110" s="60"/>
      <c r="AX110" s="60"/>
      <c r="AY110" s="60"/>
      <c r="AZ110" s="60"/>
      <c r="BA110" s="60"/>
      <c r="BB110" s="56" t="s">
        <v>20</v>
      </c>
      <c r="BC110" s="56"/>
      <c r="BD110" s="56"/>
      <c r="BE110" s="57" t="s">
        <v>23</v>
      </c>
      <c r="BF110" s="58"/>
      <c r="BG110" s="58"/>
      <c r="BH110" s="58"/>
      <c r="BI110" s="58"/>
      <c r="BJ110" s="58"/>
      <c r="BK110" s="60" t="str">
        <f>IF(AW10="","",AW10)</f>
        <v/>
      </c>
      <c r="BL110" s="60"/>
      <c r="BM110" s="60"/>
      <c r="BN110" s="60"/>
      <c r="BO110" s="60"/>
      <c r="BP110" s="60"/>
      <c r="BQ110" s="60"/>
      <c r="BR110" s="60"/>
      <c r="BS110" s="56" t="s">
        <v>20</v>
      </c>
      <c r="BT110" s="56"/>
      <c r="BU110" s="213"/>
      <c r="BW110" s="8"/>
      <c r="BX110" s="8"/>
      <c r="BY110" s="8"/>
    </row>
    <row r="111" spans="1:77" ht="18.75" customHeight="1" x14ac:dyDescent="0.2">
      <c r="A111" s="119" t="s">
        <v>25</v>
      </c>
      <c r="B111" s="120"/>
      <c r="C111" s="121"/>
      <c r="D111" s="125" t="s">
        <v>26</v>
      </c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02"/>
      <c r="T111" s="103" t="s">
        <v>27</v>
      </c>
      <c r="U111" s="127"/>
      <c r="V111" s="127"/>
      <c r="W111" s="127"/>
      <c r="X111" s="127"/>
      <c r="Y111" s="127"/>
      <c r="Z111" s="127"/>
      <c r="AA111" s="127"/>
      <c r="AB111" s="103" t="s">
        <v>28</v>
      </c>
      <c r="AC111" s="103"/>
      <c r="AD111" s="103"/>
      <c r="AE111" s="103"/>
      <c r="AF111" s="103"/>
      <c r="AG111" s="103"/>
      <c r="AH111" s="103"/>
      <c r="AI111" s="103"/>
      <c r="AJ111" s="102" t="s">
        <v>29</v>
      </c>
      <c r="AK111" s="103"/>
      <c r="AL111" s="103"/>
      <c r="AM111" s="103"/>
      <c r="AN111" s="77" t="s">
        <v>30</v>
      </c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109"/>
      <c r="BH111" s="197"/>
      <c r="BI111" s="198"/>
      <c r="BJ111" s="198"/>
      <c r="BK111" s="198"/>
      <c r="BL111" s="198"/>
      <c r="BM111" s="198"/>
      <c r="BN111" s="198"/>
      <c r="BO111" s="198"/>
      <c r="BP111" s="198"/>
      <c r="BQ111" s="198"/>
      <c r="BR111" s="198"/>
      <c r="BS111" s="198"/>
      <c r="BT111" s="198"/>
      <c r="BU111" s="199"/>
      <c r="BW111" s="8"/>
      <c r="BX111" s="8"/>
      <c r="BY111" s="8"/>
    </row>
    <row r="112" spans="1:77" ht="18.75" customHeight="1" thickBot="1" x14ac:dyDescent="0.25">
      <c r="A112" s="122"/>
      <c r="B112" s="123"/>
      <c r="C112" s="124"/>
      <c r="D112" s="132" t="s">
        <v>31</v>
      </c>
      <c r="E112" s="133"/>
      <c r="F112" s="133"/>
      <c r="G112" s="133"/>
      <c r="H112" s="133"/>
      <c r="I112" s="133"/>
      <c r="J112" s="133"/>
      <c r="K112" s="104"/>
      <c r="L112" s="132" t="s">
        <v>32</v>
      </c>
      <c r="M112" s="133"/>
      <c r="N112" s="133"/>
      <c r="O112" s="133"/>
      <c r="P112" s="133"/>
      <c r="Q112" s="133"/>
      <c r="R112" s="133"/>
      <c r="S112" s="104"/>
      <c r="T112" s="128"/>
      <c r="U112" s="128"/>
      <c r="V112" s="128"/>
      <c r="W112" s="128"/>
      <c r="X112" s="128"/>
      <c r="Y112" s="128"/>
      <c r="Z112" s="128"/>
      <c r="AA112" s="128"/>
      <c r="AB112" s="134"/>
      <c r="AC112" s="134"/>
      <c r="AD112" s="134"/>
      <c r="AE112" s="134"/>
      <c r="AF112" s="128" t="s">
        <v>33</v>
      </c>
      <c r="AG112" s="128"/>
      <c r="AH112" s="128"/>
      <c r="AI112" s="128"/>
      <c r="AJ112" s="104"/>
      <c r="AK112" s="105"/>
      <c r="AL112" s="105"/>
      <c r="AM112" s="105"/>
      <c r="AN112" s="128" t="s">
        <v>34</v>
      </c>
      <c r="AO112" s="128"/>
      <c r="AP112" s="128"/>
      <c r="AQ112" s="128"/>
      <c r="AR112" s="128"/>
      <c r="AS112" s="128"/>
      <c r="AT112" s="206" t="s">
        <v>35</v>
      </c>
      <c r="AU112" s="207"/>
      <c r="AV112" s="207"/>
      <c r="AW112" s="208"/>
      <c r="AX112" s="128" t="s">
        <v>34</v>
      </c>
      <c r="AY112" s="128"/>
      <c r="AZ112" s="128"/>
      <c r="BA112" s="128"/>
      <c r="BB112" s="128"/>
      <c r="BC112" s="128"/>
      <c r="BD112" s="128" t="s">
        <v>36</v>
      </c>
      <c r="BE112" s="128"/>
      <c r="BF112" s="128"/>
      <c r="BG112" s="128"/>
      <c r="BH112" s="200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2"/>
      <c r="BW112" s="8"/>
      <c r="BX112" s="8"/>
      <c r="BY112" s="8"/>
    </row>
    <row r="113" spans="1:81" ht="22.5" customHeight="1" thickTop="1" x14ac:dyDescent="0.2">
      <c r="A113" s="88">
        <v>21</v>
      </c>
      <c r="B113" s="37"/>
      <c r="C113" s="37"/>
      <c r="D113" s="90"/>
      <c r="E113" s="91"/>
      <c r="F113" s="91"/>
      <c r="G113" s="91"/>
      <c r="H113" s="91"/>
      <c r="I113" s="91"/>
      <c r="J113" s="91"/>
      <c r="K113" s="92"/>
      <c r="L113" s="93"/>
      <c r="M113" s="93"/>
      <c r="N113" s="93"/>
      <c r="O113" s="93"/>
      <c r="P113" s="93"/>
      <c r="Q113" s="93"/>
      <c r="R113" s="93"/>
      <c r="S113" s="93"/>
      <c r="T113" s="90"/>
      <c r="U113" s="91"/>
      <c r="V113" s="91"/>
      <c r="W113" s="91"/>
      <c r="X113" s="91"/>
      <c r="Y113" s="91"/>
      <c r="Z113" s="91"/>
      <c r="AA113" s="92"/>
      <c r="AB113" s="110"/>
      <c r="AC113" s="111"/>
      <c r="AD113" s="111"/>
      <c r="AE113" s="112"/>
      <c r="AF113" s="113"/>
      <c r="AG113" s="114"/>
      <c r="AH113" s="114"/>
      <c r="AI113" s="115"/>
      <c r="AJ113" s="116"/>
      <c r="AK113" s="117"/>
      <c r="AL113" s="117"/>
      <c r="AM113" s="118"/>
      <c r="AN113" s="89"/>
      <c r="AO113" s="89"/>
      <c r="AP113" s="89"/>
      <c r="AQ113" s="89"/>
      <c r="AR113" s="89"/>
      <c r="AS113" s="89"/>
      <c r="AT113" s="68"/>
      <c r="AU113" s="68"/>
      <c r="AV113" s="68"/>
      <c r="AW113" s="68"/>
      <c r="AX113" s="89"/>
      <c r="AY113" s="89"/>
      <c r="AZ113" s="89"/>
      <c r="BA113" s="89"/>
      <c r="BB113" s="89"/>
      <c r="BC113" s="89"/>
      <c r="BD113" s="68"/>
      <c r="BE113" s="68"/>
      <c r="BF113" s="68"/>
      <c r="BG113" s="68"/>
      <c r="BH113" s="129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1"/>
      <c r="BW113" s="8"/>
      <c r="BX113" s="8"/>
      <c r="BY113" s="8"/>
      <c r="BZ113" s="8"/>
      <c r="CA113" s="8"/>
      <c r="CB113" s="8"/>
      <c r="CC113" s="8"/>
    </row>
    <row r="114" spans="1:81" ht="22.5" customHeight="1" x14ac:dyDescent="0.2">
      <c r="A114" s="77">
        <v>22</v>
      </c>
      <c r="B114" s="58"/>
      <c r="C114" s="58"/>
      <c r="D114" s="79"/>
      <c r="E114" s="80"/>
      <c r="F114" s="80"/>
      <c r="G114" s="80"/>
      <c r="H114" s="80"/>
      <c r="I114" s="80"/>
      <c r="J114" s="80"/>
      <c r="K114" s="81"/>
      <c r="L114" s="78"/>
      <c r="M114" s="78"/>
      <c r="N114" s="78"/>
      <c r="O114" s="78"/>
      <c r="P114" s="78"/>
      <c r="Q114" s="78"/>
      <c r="R114" s="78"/>
      <c r="S114" s="78"/>
      <c r="T114" s="79"/>
      <c r="U114" s="80"/>
      <c r="V114" s="80"/>
      <c r="W114" s="80"/>
      <c r="X114" s="80"/>
      <c r="Y114" s="80"/>
      <c r="Z114" s="80"/>
      <c r="AA114" s="81"/>
      <c r="AB114" s="82"/>
      <c r="AC114" s="83"/>
      <c r="AD114" s="83"/>
      <c r="AE114" s="84"/>
      <c r="AF114" s="53"/>
      <c r="AG114" s="54"/>
      <c r="AH114" s="54"/>
      <c r="AI114" s="55"/>
      <c r="AJ114" s="53"/>
      <c r="AK114" s="54"/>
      <c r="AL114" s="54"/>
      <c r="AM114" s="55"/>
      <c r="AN114" s="68"/>
      <c r="AO114" s="68"/>
      <c r="AP114" s="68"/>
      <c r="AQ114" s="68"/>
      <c r="AR114" s="68"/>
      <c r="AS114" s="68"/>
      <c r="AT114" s="53"/>
      <c r="AU114" s="54"/>
      <c r="AV114" s="54"/>
      <c r="AW114" s="55"/>
      <c r="AX114" s="68"/>
      <c r="AY114" s="68"/>
      <c r="AZ114" s="68"/>
      <c r="BA114" s="68"/>
      <c r="BB114" s="68"/>
      <c r="BC114" s="68"/>
      <c r="BD114" s="53"/>
      <c r="BE114" s="54"/>
      <c r="BF114" s="54"/>
      <c r="BG114" s="55"/>
      <c r="BH114" s="85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7"/>
      <c r="BW114" s="8"/>
      <c r="BX114" s="8"/>
      <c r="BY114" s="8"/>
      <c r="BZ114" s="8"/>
      <c r="CA114" s="8"/>
      <c r="CB114" s="8"/>
      <c r="CC114" s="8"/>
    </row>
    <row r="115" spans="1:81" ht="22.5" customHeight="1" x14ac:dyDescent="0.2">
      <c r="A115" s="88">
        <v>23</v>
      </c>
      <c r="B115" s="37"/>
      <c r="C115" s="37"/>
      <c r="D115" s="79"/>
      <c r="E115" s="80"/>
      <c r="F115" s="80"/>
      <c r="G115" s="80"/>
      <c r="H115" s="80"/>
      <c r="I115" s="80"/>
      <c r="J115" s="80"/>
      <c r="K115" s="81"/>
      <c r="L115" s="78"/>
      <c r="M115" s="78"/>
      <c r="N115" s="78"/>
      <c r="O115" s="78"/>
      <c r="P115" s="78"/>
      <c r="Q115" s="78"/>
      <c r="R115" s="78"/>
      <c r="S115" s="78"/>
      <c r="T115" s="79"/>
      <c r="U115" s="80"/>
      <c r="V115" s="80"/>
      <c r="W115" s="80"/>
      <c r="X115" s="80"/>
      <c r="Y115" s="80"/>
      <c r="Z115" s="80"/>
      <c r="AA115" s="81"/>
      <c r="AB115" s="82"/>
      <c r="AC115" s="83"/>
      <c r="AD115" s="83"/>
      <c r="AE115" s="84"/>
      <c r="AF115" s="53"/>
      <c r="AG115" s="54"/>
      <c r="AH115" s="54"/>
      <c r="AI115" s="55"/>
      <c r="AJ115" s="53"/>
      <c r="AK115" s="54"/>
      <c r="AL115" s="54"/>
      <c r="AM115" s="55"/>
      <c r="AN115" s="68"/>
      <c r="AO115" s="68"/>
      <c r="AP115" s="68"/>
      <c r="AQ115" s="68"/>
      <c r="AR115" s="68"/>
      <c r="AS115" s="68"/>
      <c r="AT115" s="53"/>
      <c r="AU115" s="54"/>
      <c r="AV115" s="54"/>
      <c r="AW115" s="55"/>
      <c r="AX115" s="68"/>
      <c r="AY115" s="68"/>
      <c r="AZ115" s="68"/>
      <c r="BA115" s="68"/>
      <c r="BB115" s="68"/>
      <c r="BC115" s="68"/>
      <c r="BD115" s="53"/>
      <c r="BE115" s="54"/>
      <c r="BF115" s="54"/>
      <c r="BG115" s="55"/>
      <c r="BH115" s="85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7"/>
      <c r="BW115" s="8"/>
      <c r="BX115" s="8"/>
      <c r="BY115" s="8"/>
      <c r="BZ115" s="8"/>
      <c r="CA115" s="8"/>
      <c r="CB115" s="8"/>
      <c r="CC115" s="8"/>
    </row>
    <row r="116" spans="1:81" ht="22.5" customHeight="1" x14ac:dyDescent="0.2">
      <c r="A116" s="77">
        <v>24</v>
      </c>
      <c r="B116" s="58"/>
      <c r="C116" s="58"/>
      <c r="D116" s="79"/>
      <c r="E116" s="80"/>
      <c r="F116" s="80"/>
      <c r="G116" s="80"/>
      <c r="H116" s="80"/>
      <c r="I116" s="80"/>
      <c r="J116" s="80"/>
      <c r="K116" s="81"/>
      <c r="L116" s="78"/>
      <c r="M116" s="78"/>
      <c r="N116" s="78"/>
      <c r="O116" s="78"/>
      <c r="P116" s="78"/>
      <c r="Q116" s="78"/>
      <c r="R116" s="78"/>
      <c r="S116" s="78"/>
      <c r="T116" s="79"/>
      <c r="U116" s="80"/>
      <c r="V116" s="80"/>
      <c r="W116" s="80"/>
      <c r="X116" s="80"/>
      <c r="Y116" s="80"/>
      <c r="Z116" s="80"/>
      <c r="AA116" s="81"/>
      <c r="AB116" s="82"/>
      <c r="AC116" s="83"/>
      <c r="AD116" s="83"/>
      <c r="AE116" s="84"/>
      <c r="AF116" s="53"/>
      <c r="AG116" s="54"/>
      <c r="AH116" s="54"/>
      <c r="AI116" s="55"/>
      <c r="AJ116" s="53"/>
      <c r="AK116" s="54"/>
      <c r="AL116" s="54"/>
      <c r="AM116" s="55"/>
      <c r="AN116" s="68"/>
      <c r="AO116" s="68"/>
      <c r="AP116" s="68"/>
      <c r="AQ116" s="68"/>
      <c r="AR116" s="68"/>
      <c r="AS116" s="68"/>
      <c r="AT116" s="53"/>
      <c r="AU116" s="54"/>
      <c r="AV116" s="54"/>
      <c r="AW116" s="55"/>
      <c r="AX116" s="68"/>
      <c r="AY116" s="68"/>
      <c r="AZ116" s="68"/>
      <c r="BA116" s="68"/>
      <c r="BB116" s="68"/>
      <c r="BC116" s="68"/>
      <c r="BD116" s="53"/>
      <c r="BE116" s="54"/>
      <c r="BF116" s="54"/>
      <c r="BG116" s="55"/>
      <c r="BH116" s="85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7"/>
      <c r="BW116" s="8"/>
      <c r="BX116" s="8"/>
      <c r="BY116" s="8"/>
      <c r="BZ116" s="8"/>
      <c r="CA116" s="8"/>
      <c r="CB116" s="8"/>
      <c r="CC116" s="8"/>
    </row>
    <row r="117" spans="1:81" ht="22.5" customHeight="1" x14ac:dyDescent="0.2">
      <c r="A117" s="88">
        <v>25</v>
      </c>
      <c r="B117" s="37"/>
      <c r="C117" s="37"/>
      <c r="D117" s="79"/>
      <c r="E117" s="80"/>
      <c r="F117" s="80"/>
      <c r="G117" s="80"/>
      <c r="H117" s="80"/>
      <c r="I117" s="80"/>
      <c r="J117" s="80"/>
      <c r="K117" s="81"/>
      <c r="L117" s="78"/>
      <c r="M117" s="78"/>
      <c r="N117" s="78"/>
      <c r="O117" s="78"/>
      <c r="P117" s="78"/>
      <c r="Q117" s="78"/>
      <c r="R117" s="78"/>
      <c r="S117" s="78"/>
      <c r="T117" s="79"/>
      <c r="U117" s="80"/>
      <c r="V117" s="80"/>
      <c r="W117" s="80"/>
      <c r="X117" s="80"/>
      <c r="Y117" s="80"/>
      <c r="Z117" s="80"/>
      <c r="AA117" s="81"/>
      <c r="AB117" s="82"/>
      <c r="AC117" s="83"/>
      <c r="AD117" s="83"/>
      <c r="AE117" s="84"/>
      <c r="AF117" s="53"/>
      <c r="AG117" s="54"/>
      <c r="AH117" s="54"/>
      <c r="AI117" s="55"/>
      <c r="AJ117" s="53"/>
      <c r="AK117" s="54"/>
      <c r="AL117" s="54"/>
      <c r="AM117" s="55"/>
      <c r="AN117" s="68"/>
      <c r="AO117" s="68"/>
      <c r="AP117" s="68"/>
      <c r="AQ117" s="68"/>
      <c r="AR117" s="68"/>
      <c r="AS117" s="68"/>
      <c r="AT117" s="53"/>
      <c r="AU117" s="54"/>
      <c r="AV117" s="54"/>
      <c r="AW117" s="55"/>
      <c r="AX117" s="68"/>
      <c r="AY117" s="68"/>
      <c r="AZ117" s="68"/>
      <c r="BA117" s="68"/>
      <c r="BB117" s="68"/>
      <c r="BC117" s="68"/>
      <c r="BD117" s="53"/>
      <c r="BE117" s="54"/>
      <c r="BF117" s="54"/>
      <c r="BG117" s="55"/>
      <c r="BH117" s="85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7"/>
      <c r="BW117" s="8"/>
      <c r="BX117" s="8"/>
      <c r="BY117" s="8"/>
      <c r="BZ117" s="8"/>
      <c r="CA117" s="8"/>
      <c r="CB117" s="8"/>
      <c r="CC117" s="8"/>
    </row>
    <row r="118" spans="1:81" ht="22.5" customHeight="1" x14ac:dyDescent="0.2">
      <c r="A118" s="77">
        <v>26</v>
      </c>
      <c r="B118" s="58"/>
      <c r="C118" s="58"/>
      <c r="D118" s="79"/>
      <c r="E118" s="80"/>
      <c r="F118" s="80"/>
      <c r="G118" s="80"/>
      <c r="H118" s="80"/>
      <c r="I118" s="80"/>
      <c r="J118" s="80"/>
      <c r="K118" s="81"/>
      <c r="L118" s="78"/>
      <c r="M118" s="78"/>
      <c r="N118" s="78"/>
      <c r="O118" s="78"/>
      <c r="P118" s="78"/>
      <c r="Q118" s="78"/>
      <c r="R118" s="78"/>
      <c r="S118" s="78"/>
      <c r="T118" s="79"/>
      <c r="U118" s="80"/>
      <c r="V118" s="80"/>
      <c r="W118" s="80"/>
      <c r="X118" s="80"/>
      <c r="Y118" s="80"/>
      <c r="Z118" s="80"/>
      <c r="AA118" s="81"/>
      <c r="AB118" s="82"/>
      <c r="AC118" s="83"/>
      <c r="AD118" s="83"/>
      <c r="AE118" s="84"/>
      <c r="AF118" s="53"/>
      <c r="AG118" s="54"/>
      <c r="AH118" s="54"/>
      <c r="AI118" s="55"/>
      <c r="AJ118" s="53"/>
      <c r="AK118" s="54"/>
      <c r="AL118" s="54"/>
      <c r="AM118" s="55"/>
      <c r="AN118" s="68"/>
      <c r="AO118" s="68"/>
      <c r="AP118" s="68"/>
      <c r="AQ118" s="68"/>
      <c r="AR118" s="68"/>
      <c r="AS118" s="68"/>
      <c r="AT118" s="53"/>
      <c r="AU118" s="54"/>
      <c r="AV118" s="54"/>
      <c r="AW118" s="55"/>
      <c r="AX118" s="68"/>
      <c r="AY118" s="68"/>
      <c r="AZ118" s="68"/>
      <c r="BA118" s="68"/>
      <c r="BB118" s="68"/>
      <c r="BC118" s="68"/>
      <c r="BD118" s="53"/>
      <c r="BE118" s="54"/>
      <c r="BF118" s="54"/>
      <c r="BG118" s="55"/>
      <c r="BH118" s="85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7"/>
      <c r="BW118" s="8"/>
      <c r="BX118" s="8"/>
      <c r="BY118" s="8"/>
      <c r="BZ118" s="30"/>
      <c r="CA118" s="30"/>
      <c r="CB118" s="30"/>
      <c r="CC118" s="30"/>
    </row>
    <row r="119" spans="1:81" ht="22.5" customHeight="1" x14ac:dyDescent="0.2">
      <c r="A119" s="88">
        <v>27</v>
      </c>
      <c r="B119" s="37"/>
      <c r="C119" s="37"/>
      <c r="D119" s="79"/>
      <c r="E119" s="80"/>
      <c r="F119" s="80"/>
      <c r="G119" s="80"/>
      <c r="H119" s="80"/>
      <c r="I119" s="80"/>
      <c r="J119" s="80"/>
      <c r="K119" s="81"/>
      <c r="L119" s="78"/>
      <c r="M119" s="78"/>
      <c r="N119" s="78"/>
      <c r="O119" s="78"/>
      <c r="P119" s="78"/>
      <c r="Q119" s="78"/>
      <c r="R119" s="78"/>
      <c r="S119" s="78"/>
      <c r="T119" s="79"/>
      <c r="U119" s="80"/>
      <c r="V119" s="80"/>
      <c r="W119" s="80"/>
      <c r="X119" s="80"/>
      <c r="Y119" s="80"/>
      <c r="Z119" s="80"/>
      <c r="AA119" s="81"/>
      <c r="AB119" s="82"/>
      <c r="AC119" s="83"/>
      <c r="AD119" s="83"/>
      <c r="AE119" s="84"/>
      <c r="AF119" s="53"/>
      <c r="AG119" s="54"/>
      <c r="AH119" s="54"/>
      <c r="AI119" s="55"/>
      <c r="AJ119" s="53"/>
      <c r="AK119" s="54"/>
      <c r="AL119" s="54"/>
      <c r="AM119" s="55"/>
      <c r="AN119" s="68"/>
      <c r="AO119" s="68"/>
      <c r="AP119" s="68"/>
      <c r="AQ119" s="68"/>
      <c r="AR119" s="68"/>
      <c r="AS119" s="68"/>
      <c r="AT119" s="53"/>
      <c r="AU119" s="54"/>
      <c r="AV119" s="54"/>
      <c r="AW119" s="55"/>
      <c r="AX119" s="68"/>
      <c r="AY119" s="68"/>
      <c r="AZ119" s="68"/>
      <c r="BA119" s="68"/>
      <c r="BB119" s="68"/>
      <c r="BC119" s="68"/>
      <c r="BD119" s="53"/>
      <c r="BE119" s="54"/>
      <c r="BF119" s="54"/>
      <c r="BG119" s="55"/>
      <c r="BH119" s="85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7"/>
      <c r="BW119" s="8"/>
      <c r="BX119" s="8"/>
      <c r="BY119" s="8"/>
      <c r="BZ119" s="8"/>
      <c r="CA119" s="8"/>
      <c r="CB119" s="8"/>
      <c r="CC119" s="8"/>
    </row>
    <row r="120" spans="1:81" ht="22.5" customHeight="1" x14ac:dyDescent="0.2">
      <c r="A120" s="77">
        <v>28</v>
      </c>
      <c r="B120" s="58"/>
      <c r="C120" s="58"/>
      <c r="D120" s="79"/>
      <c r="E120" s="80"/>
      <c r="F120" s="80"/>
      <c r="G120" s="80"/>
      <c r="H120" s="80"/>
      <c r="I120" s="80"/>
      <c r="J120" s="80"/>
      <c r="K120" s="81"/>
      <c r="L120" s="78"/>
      <c r="M120" s="78"/>
      <c r="N120" s="78"/>
      <c r="O120" s="78"/>
      <c r="P120" s="78"/>
      <c r="Q120" s="78"/>
      <c r="R120" s="78"/>
      <c r="S120" s="78"/>
      <c r="T120" s="79"/>
      <c r="U120" s="80"/>
      <c r="V120" s="80"/>
      <c r="W120" s="80"/>
      <c r="X120" s="80"/>
      <c r="Y120" s="80"/>
      <c r="Z120" s="80"/>
      <c r="AA120" s="81"/>
      <c r="AB120" s="82"/>
      <c r="AC120" s="83"/>
      <c r="AD120" s="83"/>
      <c r="AE120" s="84"/>
      <c r="AF120" s="53"/>
      <c r="AG120" s="54"/>
      <c r="AH120" s="54"/>
      <c r="AI120" s="55"/>
      <c r="AJ120" s="53"/>
      <c r="AK120" s="54"/>
      <c r="AL120" s="54"/>
      <c r="AM120" s="55"/>
      <c r="AN120" s="68"/>
      <c r="AO120" s="68"/>
      <c r="AP120" s="68"/>
      <c r="AQ120" s="68"/>
      <c r="AR120" s="68"/>
      <c r="AS120" s="68"/>
      <c r="AT120" s="53"/>
      <c r="AU120" s="54"/>
      <c r="AV120" s="54"/>
      <c r="AW120" s="55"/>
      <c r="AX120" s="68"/>
      <c r="AY120" s="68"/>
      <c r="AZ120" s="68"/>
      <c r="BA120" s="68"/>
      <c r="BB120" s="68"/>
      <c r="BC120" s="68"/>
      <c r="BD120" s="53"/>
      <c r="BE120" s="54"/>
      <c r="BF120" s="54"/>
      <c r="BG120" s="55"/>
      <c r="BH120" s="85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7"/>
      <c r="BW120" s="8"/>
      <c r="BX120" s="8"/>
      <c r="BY120" s="8"/>
      <c r="BZ120" s="8"/>
      <c r="CA120" s="8"/>
      <c r="CB120" s="8"/>
      <c r="CC120" s="26"/>
    </row>
    <row r="121" spans="1:81" ht="22.5" customHeight="1" x14ac:dyDescent="0.2">
      <c r="A121" s="88">
        <v>29</v>
      </c>
      <c r="B121" s="37"/>
      <c r="C121" s="37"/>
      <c r="D121" s="79"/>
      <c r="E121" s="80"/>
      <c r="F121" s="80"/>
      <c r="G121" s="80"/>
      <c r="H121" s="80"/>
      <c r="I121" s="80"/>
      <c r="J121" s="80"/>
      <c r="K121" s="81"/>
      <c r="L121" s="78"/>
      <c r="M121" s="78"/>
      <c r="N121" s="78"/>
      <c r="O121" s="78"/>
      <c r="P121" s="78"/>
      <c r="Q121" s="78"/>
      <c r="R121" s="78"/>
      <c r="S121" s="78"/>
      <c r="T121" s="79"/>
      <c r="U121" s="80"/>
      <c r="V121" s="80"/>
      <c r="W121" s="80"/>
      <c r="X121" s="80"/>
      <c r="Y121" s="80"/>
      <c r="Z121" s="80"/>
      <c r="AA121" s="81"/>
      <c r="AB121" s="82"/>
      <c r="AC121" s="83"/>
      <c r="AD121" s="83"/>
      <c r="AE121" s="84"/>
      <c r="AF121" s="53"/>
      <c r="AG121" s="54"/>
      <c r="AH121" s="54"/>
      <c r="AI121" s="55"/>
      <c r="AJ121" s="53"/>
      <c r="AK121" s="54"/>
      <c r="AL121" s="54"/>
      <c r="AM121" s="55"/>
      <c r="AN121" s="68"/>
      <c r="AO121" s="68"/>
      <c r="AP121" s="68"/>
      <c r="AQ121" s="68"/>
      <c r="AR121" s="68"/>
      <c r="AS121" s="68"/>
      <c r="AT121" s="53"/>
      <c r="AU121" s="54"/>
      <c r="AV121" s="54"/>
      <c r="AW121" s="55"/>
      <c r="AX121" s="68"/>
      <c r="AY121" s="68"/>
      <c r="AZ121" s="68"/>
      <c r="BA121" s="68"/>
      <c r="BB121" s="68"/>
      <c r="BC121" s="68"/>
      <c r="BD121" s="53"/>
      <c r="BE121" s="54"/>
      <c r="BF121" s="54"/>
      <c r="BG121" s="55"/>
      <c r="BH121" s="85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7"/>
      <c r="BW121" s="8"/>
      <c r="BX121" s="8"/>
      <c r="BY121" s="8"/>
      <c r="BZ121" s="8"/>
      <c r="CA121" s="8"/>
      <c r="CB121" s="8"/>
      <c r="CC121" s="26"/>
    </row>
    <row r="122" spans="1:81" ht="22.5" customHeight="1" x14ac:dyDescent="0.2">
      <c r="A122" s="77">
        <v>30</v>
      </c>
      <c r="B122" s="58"/>
      <c r="C122" s="58"/>
      <c r="D122" s="79"/>
      <c r="E122" s="80"/>
      <c r="F122" s="80"/>
      <c r="G122" s="80"/>
      <c r="H122" s="80"/>
      <c r="I122" s="80"/>
      <c r="J122" s="80"/>
      <c r="K122" s="81"/>
      <c r="L122" s="78"/>
      <c r="M122" s="78"/>
      <c r="N122" s="78"/>
      <c r="O122" s="78"/>
      <c r="P122" s="78"/>
      <c r="Q122" s="78"/>
      <c r="R122" s="78"/>
      <c r="S122" s="78"/>
      <c r="T122" s="79"/>
      <c r="U122" s="80"/>
      <c r="V122" s="80"/>
      <c r="W122" s="80"/>
      <c r="X122" s="80"/>
      <c r="Y122" s="80"/>
      <c r="Z122" s="80"/>
      <c r="AA122" s="81"/>
      <c r="AB122" s="82"/>
      <c r="AC122" s="83"/>
      <c r="AD122" s="83"/>
      <c r="AE122" s="84"/>
      <c r="AF122" s="53"/>
      <c r="AG122" s="54"/>
      <c r="AH122" s="54"/>
      <c r="AI122" s="55"/>
      <c r="AJ122" s="53"/>
      <c r="AK122" s="54"/>
      <c r="AL122" s="54"/>
      <c r="AM122" s="55"/>
      <c r="AN122" s="68"/>
      <c r="AO122" s="68"/>
      <c r="AP122" s="68"/>
      <c r="AQ122" s="68"/>
      <c r="AR122" s="68"/>
      <c r="AS122" s="68"/>
      <c r="AT122" s="53"/>
      <c r="AU122" s="54"/>
      <c r="AV122" s="54"/>
      <c r="AW122" s="55"/>
      <c r="AX122" s="68"/>
      <c r="AY122" s="68"/>
      <c r="AZ122" s="68"/>
      <c r="BA122" s="68"/>
      <c r="BB122" s="68"/>
      <c r="BC122" s="68"/>
      <c r="BD122" s="53"/>
      <c r="BE122" s="54"/>
      <c r="BF122" s="54"/>
      <c r="BG122" s="55"/>
      <c r="BH122" s="85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7"/>
      <c r="BW122" s="8"/>
      <c r="BX122" s="8"/>
      <c r="BY122" s="8"/>
      <c r="BZ122" s="8"/>
      <c r="CA122" s="8"/>
      <c r="CB122" s="8"/>
      <c r="CC122" s="26"/>
    </row>
    <row r="123" spans="1:81" ht="22.5" customHeight="1" x14ac:dyDescent="0.2">
      <c r="A123" s="88">
        <v>31</v>
      </c>
      <c r="B123" s="37"/>
      <c r="C123" s="37"/>
      <c r="D123" s="79"/>
      <c r="E123" s="80"/>
      <c r="F123" s="80"/>
      <c r="G123" s="80"/>
      <c r="H123" s="80"/>
      <c r="I123" s="80"/>
      <c r="J123" s="80"/>
      <c r="K123" s="81"/>
      <c r="L123" s="78"/>
      <c r="M123" s="78"/>
      <c r="N123" s="78"/>
      <c r="O123" s="78"/>
      <c r="P123" s="78"/>
      <c r="Q123" s="78"/>
      <c r="R123" s="78"/>
      <c r="S123" s="78"/>
      <c r="T123" s="79"/>
      <c r="U123" s="80"/>
      <c r="V123" s="80"/>
      <c r="W123" s="80"/>
      <c r="X123" s="80"/>
      <c r="Y123" s="80"/>
      <c r="Z123" s="80"/>
      <c r="AA123" s="81"/>
      <c r="AB123" s="82"/>
      <c r="AC123" s="83"/>
      <c r="AD123" s="83"/>
      <c r="AE123" s="84"/>
      <c r="AF123" s="53"/>
      <c r="AG123" s="54"/>
      <c r="AH123" s="54"/>
      <c r="AI123" s="55"/>
      <c r="AJ123" s="53"/>
      <c r="AK123" s="54"/>
      <c r="AL123" s="54"/>
      <c r="AM123" s="55"/>
      <c r="AN123" s="68"/>
      <c r="AO123" s="68"/>
      <c r="AP123" s="68"/>
      <c r="AQ123" s="68"/>
      <c r="AR123" s="68"/>
      <c r="AS123" s="68"/>
      <c r="AT123" s="53"/>
      <c r="AU123" s="54"/>
      <c r="AV123" s="54"/>
      <c r="AW123" s="55"/>
      <c r="AX123" s="68"/>
      <c r="AY123" s="68"/>
      <c r="AZ123" s="68"/>
      <c r="BA123" s="68"/>
      <c r="BB123" s="68"/>
      <c r="BC123" s="68"/>
      <c r="BD123" s="53"/>
      <c r="BE123" s="54"/>
      <c r="BF123" s="54"/>
      <c r="BG123" s="55"/>
      <c r="BH123" s="85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7"/>
      <c r="BW123" s="8"/>
      <c r="BX123" s="8"/>
      <c r="BY123" s="8"/>
      <c r="BZ123" s="8"/>
      <c r="CA123" s="8"/>
      <c r="CB123" s="8"/>
      <c r="CC123" s="26"/>
    </row>
    <row r="124" spans="1:81" ht="22.5" customHeight="1" x14ac:dyDescent="0.2">
      <c r="A124" s="77">
        <v>32</v>
      </c>
      <c r="B124" s="58"/>
      <c r="C124" s="58"/>
      <c r="D124" s="79"/>
      <c r="E124" s="80"/>
      <c r="F124" s="80"/>
      <c r="G124" s="80"/>
      <c r="H124" s="80"/>
      <c r="I124" s="80"/>
      <c r="J124" s="80"/>
      <c r="K124" s="81"/>
      <c r="L124" s="78"/>
      <c r="M124" s="78"/>
      <c r="N124" s="78"/>
      <c r="O124" s="78"/>
      <c r="P124" s="78"/>
      <c r="Q124" s="78"/>
      <c r="R124" s="78"/>
      <c r="S124" s="78"/>
      <c r="T124" s="79"/>
      <c r="U124" s="80"/>
      <c r="V124" s="80"/>
      <c r="W124" s="80"/>
      <c r="X124" s="80"/>
      <c r="Y124" s="80"/>
      <c r="Z124" s="80"/>
      <c r="AA124" s="81"/>
      <c r="AB124" s="82"/>
      <c r="AC124" s="83"/>
      <c r="AD124" s="83"/>
      <c r="AE124" s="84"/>
      <c r="AF124" s="53"/>
      <c r="AG124" s="54"/>
      <c r="AH124" s="54"/>
      <c r="AI124" s="55"/>
      <c r="AJ124" s="53"/>
      <c r="AK124" s="54"/>
      <c r="AL124" s="54"/>
      <c r="AM124" s="55"/>
      <c r="AN124" s="68"/>
      <c r="AO124" s="68"/>
      <c r="AP124" s="68"/>
      <c r="AQ124" s="68"/>
      <c r="AR124" s="68"/>
      <c r="AS124" s="68"/>
      <c r="AT124" s="53"/>
      <c r="AU124" s="54"/>
      <c r="AV124" s="54"/>
      <c r="AW124" s="55"/>
      <c r="AX124" s="68"/>
      <c r="AY124" s="68"/>
      <c r="AZ124" s="68"/>
      <c r="BA124" s="68"/>
      <c r="BB124" s="68"/>
      <c r="BC124" s="68"/>
      <c r="BD124" s="53"/>
      <c r="BE124" s="54"/>
      <c r="BF124" s="54"/>
      <c r="BG124" s="55"/>
      <c r="BH124" s="85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7"/>
      <c r="BW124" s="8"/>
      <c r="BX124" s="8"/>
      <c r="BY124" s="8"/>
      <c r="BZ124" s="8"/>
      <c r="CA124" s="8"/>
      <c r="CB124" s="8"/>
      <c r="CC124" s="26"/>
    </row>
    <row r="125" spans="1:81" ht="22.5" customHeight="1" x14ac:dyDescent="0.2">
      <c r="A125" s="88">
        <v>33</v>
      </c>
      <c r="B125" s="37"/>
      <c r="C125" s="37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9"/>
      <c r="U125" s="80"/>
      <c r="V125" s="80"/>
      <c r="W125" s="80"/>
      <c r="X125" s="80"/>
      <c r="Y125" s="80"/>
      <c r="Z125" s="80"/>
      <c r="AA125" s="81"/>
      <c r="AB125" s="82"/>
      <c r="AC125" s="83"/>
      <c r="AD125" s="83"/>
      <c r="AE125" s="84"/>
      <c r="AF125" s="53"/>
      <c r="AG125" s="54"/>
      <c r="AH125" s="54"/>
      <c r="AI125" s="55"/>
      <c r="AJ125" s="53"/>
      <c r="AK125" s="54"/>
      <c r="AL125" s="54"/>
      <c r="AM125" s="55"/>
      <c r="AN125" s="68"/>
      <c r="AO125" s="68"/>
      <c r="AP125" s="68"/>
      <c r="AQ125" s="68"/>
      <c r="AR125" s="68"/>
      <c r="AS125" s="68"/>
      <c r="AT125" s="53"/>
      <c r="AU125" s="54"/>
      <c r="AV125" s="54"/>
      <c r="AW125" s="55"/>
      <c r="AX125" s="68"/>
      <c r="AY125" s="68"/>
      <c r="AZ125" s="68"/>
      <c r="BA125" s="68"/>
      <c r="BB125" s="68"/>
      <c r="BC125" s="68"/>
      <c r="BD125" s="53"/>
      <c r="BE125" s="54"/>
      <c r="BF125" s="54"/>
      <c r="BG125" s="55"/>
      <c r="BH125" s="85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7"/>
      <c r="BW125" s="8"/>
      <c r="BX125" s="8"/>
      <c r="BY125" s="8"/>
      <c r="BZ125" s="8"/>
      <c r="CA125" s="8"/>
      <c r="CB125" s="8"/>
      <c r="CC125" s="26"/>
    </row>
    <row r="126" spans="1:81" ht="22.5" customHeight="1" x14ac:dyDescent="0.2">
      <c r="A126" s="77">
        <v>34</v>
      </c>
      <c r="B126" s="58"/>
      <c r="C126" s="5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9"/>
      <c r="U126" s="80"/>
      <c r="V126" s="80"/>
      <c r="W126" s="80"/>
      <c r="X126" s="80"/>
      <c r="Y126" s="80"/>
      <c r="Z126" s="80"/>
      <c r="AA126" s="81"/>
      <c r="AB126" s="82"/>
      <c r="AC126" s="83"/>
      <c r="AD126" s="83"/>
      <c r="AE126" s="84"/>
      <c r="AF126" s="53"/>
      <c r="AG126" s="54"/>
      <c r="AH126" s="54"/>
      <c r="AI126" s="55"/>
      <c r="AJ126" s="53"/>
      <c r="AK126" s="54"/>
      <c r="AL126" s="54"/>
      <c r="AM126" s="55"/>
      <c r="AN126" s="68"/>
      <c r="AO126" s="68"/>
      <c r="AP126" s="68"/>
      <c r="AQ126" s="68"/>
      <c r="AR126" s="68"/>
      <c r="AS126" s="68"/>
      <c r="AT126" s="53"/>
      <c r="AU126" s="54"/>
      <c r="AV126" s="54"/>
      <c r="AW126" s="55"/>
      <c r="AX126" s="68"/>
      <c r="AY126" s="68"/>
      <c r="AZ126" s="68"/>
      <c r="BA126" s="68"/>
      <c r="BB126" s="68"/>
      <c r="BC126" s="68"/>
      <c r="BD126" s="53"/>
      <c r="BE126" s="54"/>
      <c r="BF126" s="54"/>
      <c r="BG126" s="55"/>
      <c r="BH126" s="85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7"/>
      <c r="BW126" s="8"/>
      <c r="BX126" s="8"/>
      <c r="BY126" s="8"/>
      <c r="BZ126" s="8"/>
      <c r="CA126" s="8"/>
      <c r="CB126" s="8"/>
      <c r="CC126" s="26"/>
    </row>
    <row r="127" spans="1:81" ht="22.5" customHeight="1" x14ac:dyDescent="0.2">
      <c r="A127" s="88">
        <v>35</v>
      </c>
      <c r="B127" s="37"/>
      <c r="C127" s="37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9"/>
      <c r="U127" s="80"/>
      <c r="V127" s="80"/>
      <c r="W127" s="80"/>
      <c r="X127" s="80"/>
      <c r="Y127" s="80"/>
      <c r="Z127" s="80"/>
      <c r="AA127" s="81"/>
      <c r="AB127" s="82"/>
      <c r="AC127" s="83"/>
      <c r="AD127" s="83"/>
      <c r="AE127" s="84"/>
      <c r="AF127" s="53"/>
      <c r="AG127" s="54"/>
      <c r="AH127" s="54"/>
      <c r="AI127" s="55"/>
      <c r="AJ127" s="53"/>
      <c r="AK127" s="54"/>
      <c r="AL127" s="54"/>
      <c r="AM127" s="55"/>
      <c r="AN127" s="68"/>
      <c r="AO127" s="68"/>
      <c r="AP127" s="68"/>
      <c r="AQ127" s="68"/>
      <c r="AR127" s="68"/>
      <c r="AS127" s="68"/>
      <c r="AT127" s="53"/>
      <c r="AU127" s="54"/>
      <c r="AV127" s="54"/>
      <c r="AW127" s="55"/>
      <c r="AX127" s="68"/>
      <c r="AY127" s="68"/>
      <c r="AZ127" s="68"/>
      <c r="BA127" s="68"/>
      <c r="BB127" s="68"/>
      <c r="BC127" s="68"/>
      <c r="BD127" s="53"/>
      <c r="BE127" s="54"/>
      <c r="BF127" s="54"/>
      <c r="BG127" s="55"/>
      <c r="BH127" s="85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7"/>
      <c r="BW127" s="8"/>
      <c r="BX127" s="8"/>
      <c r="BY127" s="8"/>
      <c r="BZ127" s="8"/>
      <c r="CA127" s="8"/>
      <c r="CB127" s="8"/>
      <c r="CC127" s="8"/>
    </row>
    <row r="128" spans="1:81" ht="22.5" customHeight="1" x14ac:dyDescent="0.2">
      <c r="A128" s="77">
        <v>36</v>
      </c>
      <c r="B128" s="58"/>
      <c r="C128" s="5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9"/>
      <c r="U128" s="80"/>
      <c r="V128" s="80"/>
      <c r="W128" s="80"/>
      <c r="X128" s="80"/>
      <c r="Y128" s="80"/>
      <c r="Z128" s="80"/>
      <c r="AA128" s="81"/>
      <c r="AB128" s="82"/>
      <c r="AC128" s="83"/>
      <c r="AD128" s="83"/>
      <c r="AE128" s="84"/>
      <c r="AF128" s="53"/>
      <c r="AG128" s="54"/>
      <c r="AH128" s="54"/>
      <c r="AI128" s="55"/>
      <c r="AJ128" s="53"/>
      <c r="AK128" s="54"/>
      <c r="AL128" s="54"/>
      <c r="AM128" s="55"/>
      <c r="AN128" s="68"/>
      <c r="AO128" s="68"/>
      <c r="AP128" s="68"/>
      <c r="AQ128" s="68"/>
      <c r="AR128" s="68"/>
      <c r="AS128" s="68"/>
      <c r="AT128" s="53"/>
      <c r="AU128" s="54"/>
      <c r="AV128" s="54"/>
      <c r="AW128" s="55"/>
      <c r="AX128" s="68"/>
      <c r="AY128" s="68"/>
      <c r="AZ128" s="68"/>
      <c r="BA128" s="68"/>
      <c r="BB128" s="68"/>
      <c r="BC128" s="68"/>
      <c r="BD128" s="53"/>
      <c r="BE128" s="54"/>
      <c r="BF128" s="54"/>
      <c r="BG128" s="55"/>
      <c r="BH128" s="85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7"/>
      <c r="BW128" s="8"/>
      <c r="BX128" s="8"/>
      <c r="BY128" s="8"/>
      <c r="BZ128" s="8"/>
      <c r="CA128" s="8"/>
      <c r="CB128" s="8"/>
      <c r="CC128" s="8"/>
    </row>
    <row r="129" spans="1:73" ht="22.5" customHeight="1" x14ac:dyDescent="0.2">
      <c r="A129" s="88">
        <v>37</v>
      </c>
      <c r="B129" s="37"/>
      <c r="C129" s="3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9"/>
      <c r="U129" s="80"/>
      <c r="V129" s="80"/>
      <c r="W129" s="80"/>
      <c r="X129" s="80"/>
      <c r="Y129" s="80"/>
      <c r="Z129" s="80"/>
      <c r="AA129" s="81"/>
      <c r="AB129" s="82"/>
      <c r="AC129" s="83"/>
      <c r="AD129" s="83"/>
      <c r="AE129" s="84"/>
      <c r="AF129" s="53"/>
      <c r="AG129" s="54"/>
      <c r="AH129" s="54"/>
      <c r="AI129" s="55"/>
      <c r="AJ129" s="53"/>
      <c r="AK129" s="54"/>
      <c r="AL129" s="54"/>
      <c r="AM129" s="55"/>
      <c r="AN129" s="68"/>
      <c r="AO129" s="68"/>
      <c r="AP129" s="68"/>
      <c r="AQ129" s="68"/>
      <c r="AR129" s="68"/>
      <c r="AS129" s="68"/>
      <c r="AT129" s="53"/>
      <c r="AU129" s="54"/>
      <c r="AV129" s="54"/>
      <c r="AW129" s="55"/>
      <c r="AX129" s="68"/>
      <c r="AY129" s="68"/>
      <c r="AZ129" s="68"/>
      <c r="BA129" s="68"/>
      <c r="BB129" s="68"/>
      <c r="BC129" s="68"/>
      <c r="BD129" s="53"/>
      <c r="BE129" s="54"/>
      <c r="BF129" s="54"/>
      <c r="BG129" s="55"/>
      <c r="BH129" s="85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7"/>
    </row>
    <row r="130" spans="1:73" ht="22.5" customHeight="1" x14ac:dyDescent="0.2">
      <c r="A130" s="77">
        <v>38</v>
      </c>
      <c r="B130" s="58"/>
      <c r="C130" s="5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9"/>
      <c r="U130" s="80"/>
      <c r="V130" s="80"/>
      <c r="W130" s="80"/>
      <c r="X130" s="80"/>
      <c r="Y130" s="80"/>
      <c r="Z130" s="80"/>
      <c r="AA130" s="81"/>
      <c r="AB130" s="82"/>
      <c r="AC130" s="83"/>
      <c r="AD130" s="83"/>
      <c r="AE130" s="84"/>
      <c r="AF130" s="53"/>
      <c r="AG130" s="54"/>
      <c r="AH130" s="54"/>
      <c r="AI130" s="55"/>
      <c r="AJ130" s="53"/>
      <c r="AK130" s="54"/>
      <c r="AL130" s="54"/>
      <c r="AM130" s="55"/>
      <c r="AN130" s="68"/>
      <c r="AO130" s="68"/>
      <c r="AP130" s="68"/>
      <c r="AQ130" s="68"/>
      <c r="AR130" s="68"/>
      <c r="AS130" s="68"/>
      <c r="AT130" s="53"/>
      <c r="AU130" s="54"/>
      <c r="AV130" s="54"/>
      <c r="AW130" s="55"/>
      <c r="AX130" s="68"/>
      <c r="AY130" s="68"/>
      <c r="AZ130" s="68"/>
      <c r="BA130" s="68"/>
      <c r="BB130" s="68"/>
      <c r="BC130" s="68"/>
      <c r="BD130" s="53"/>
      <c r="BE130" s="54"/>
      <c r="BF130" s="54"/>
      <c r="BG130" s="55"/>
      <c r="BH130" s="85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7"/>
    </row>
    <row r="131" spans="1:73" ht="22.5" customHeight="1" x14ac:dyDescent="0.2">
      <c r="A131" s="88">
        <v>39</v>
      </c>
      <c r="B131" s="37"/>
      <c r="C131" s="37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9"/>
      <c r="U131" s="80"/>
      <c r="V131" s="80"/>
      <c r="W131" s="80"/>
      <c r="X131" s="80"/>
      <c r="Y131" s="80"/>
      <c r="Z131" s="80"/>
      <c r="AA131" s="81"/>
      <c r="AB131" s="82"/>
      <c r="AC131" s="83"/>
      <c r="AD131" s="83"/>
      <c r="AE131" s="84"/>
      <c r="AF131" s="53"/>
      <c r="AG131" s="54"/>
      <c r="AH131" s="54"/>
      <c r="AI131" s="55"/>
      <c r="AJ131" s="53"/>
      <c r="AK131" s="54"/>
      <c r="AL131" s="54"/>
      <c r="AM131" s="55"/>
      <c r="AN131" s="68"/>
      <c r="AO131" s="68"/>
      <c r="AP131" s="68"/>
      <c r="AQ131" s="68"/>
      <c r="AR131" s="68"/>
      <c r="AS131" s="68"/>
      <c r="AT131" s="53"/>
      <c r="AU131" s="54"/>
      <c r="AV131" s="54"/>
      <c r="AW131" s="55"/>
      <c r="AX131" s="68"/>
      <c r="AY131" s="68"/>
      <c r="AZ131" s="68"/>
      <c r="BA131" s="68"/>
      <c r="BB131" s="68"/>
      <c r="BC131" s="68"/>
      <c r="BD131" s="53"/>
      <c r="BE131" s="54"/>
      <c r="BF131" s="54"/>
      <c r="BG131" s="55"/>
      <c r="BH131" s="85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7"/>
    </row>
    <row r="132" spans="1:73" ht="22.5" customHeight="1" x14ac:dyDescent="0.2">
      <c r="A132" s="77">
        <v>40</v>
      </c>
      <c r="B132" s="58"/>
      <c r="C132" s="5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9"/>
      <c r="U132" s="80"/>
      <c r="V132" s="80"/>
      <c r="W132" s="80"/>
      <c r="X132" s="80"/>
      <c r="Y132" s="80"/>
      <c r="Z132" s="80"/>
      <c r="AA132" s="81"/>
      <c r="AB132" s="82"/>
      <c r="AC132" s="83"/>
      <c r="AD132" s="83"/>
      <c r="AE132" s="84"/>
      <c r="AF132" s="53"/>
      <c r="AG132" s="54"/>
      <c r="AH132" s="54"/>
      <c r="AI132" s="55"/>
      <c r="AJ132" s="53"/>
      <c r="AK132" s="54"/>
      <c r="AL132" s="54"/>
      <c r="AM132" s="55"/>
      <c r="AN132" s="68"/>
      <c r="AO132" s="68"/>
      <c r="AP132" s="68"/>
      <c r="AQ132" s="68"/>
      <c r="AR132" s="68"/>
      <c r="AS132" s="68"/>
      <c r="AT132" s="53"/>
      <c r="AU132" s="54"/>
      <c r="AV132" s="54"/>
      <c r="AW132" s="55"/>
      <c r="AX132" s="68"/>
      <c r="AY132" s="68"/>
      <c r="AZ132" s="68"/>
      <c r="BA132" s="68"/>
      <c r="BB132" s="68"/>
      <c r="BC132" s="68"/>
      <c r="BD132" s="53"/>
      <c r="BE132" s="54"/>
      <c r="BF132" s="54"/>
      <c r="BG132" s="55"/>
      <c r="BH132" s="85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7"/>
    </row>
    <row r="133" spans="1:73" ht="22.5" customHeight="1" x14ac:dyDescent="0.2">
      <c r="A133" s="61" t="s">
        <v>42</v>
      </c>
      <c r="B133" s="61"/>
      <c r="C133" s="61"/>
      <c r="D133" s="62" t="s">
        <v>43</v>
      </c>
      <c r="E133" s="62"/>
      <c r="F133" s="62"/>
      <c r="G133" s="62"/>
      <c r="H133" s="62"/>
      <c r="I133" s="62"/>
      <c r="J133" s="62"/>
      <c r="K133" s="62"/>
      <c r="L133" s="62" t="s">
        <v>44</v>
      </c>
      <c r="M133" s="62"/>
      <c r="N133" s="62"/>
      <c r="O133" s="62"/>
      <c r="P133" s="62"/>
      <c r="Q133" s="62"/>
      <c r="R133" s="62"/>
      <c r="S133" s="62"/>
      <c r="T133" s="69" t="s">
        <v>45</v>
      </c>
      <c r="U133" s="70"/>
      <c r="V133" s="70"/>
      <c r="W133" s="70"/>
      <c r="X133" s="70"/>
      <c r="Y133" s="70"/>
      <c r="Z133" s="70"/>
      <c r="AA133" s="71"/>
      <c r="AB133" s="50"/>
      <c r="AC133" s="51"/>
      <c r="AD133" s="51"/>
      <c r="AE133" s="52"/>
      <c r="AF133" s="75" t="s">
        <v>37</v>
      </c>
      <c r="AG133" s="75"/>
      <c r="AH133" s="75"/>
      <c r="AI133" s="75"/>
      <c r="AJ133" s="72">
        <v>1</v>
      </c>
      <c r="AK133" s="73"/>
      <c r="AL133" s="73"/>
      <c r="AM133" s="74"/>
      <c r="AN133" s="72" t="s">
        <v>41</v>
      </c>
      <c r="AO133" s="73"/>
      <c r="AP133" s="73"/>
      <c r="AQ133" s="73"/>
      <c r="AR133" s="73"/>
      <c r="AS133" s="74"/>
      <c r="AT133" s="72">
        <v>1</v>
      </c>
      <c r="AU133" s="73"/>
      <c r="AV133" s="73"/>
      <c r="AW133" s="74"/>
      <c r="AX133" s="61" t="s">
        <v>41</v>
      </c>
      <c r="AY133" s="61"/>
      <c r="AZ133" s="61"/>
      <c r="BA133" s="61"/>
      <c r="BB133" s="61"/>
      <c r="BC133" s="61"/>
      <c r="BD133" s="61">
        <v>1</v>
      </c>
      <c r="BE133" s="61"/>
      <c r="BF133" s="61"/>
      <c r="BG133" s="61"/>
      <c r="BH133" s="65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7"/>
    </row>
    <row r="134" spans="1:73" ht="22.5" customHeight="1" x14ac:dyDescent="0.2">
      <c r="A134" s="61" t="s">
        <v>48</v>
      </c>
      <c r="B134" s="61"/>
      <c r="C134" s="61"/>
      <c r="D134" s="62" t="s">
        <v>43</v>
      </c>
      <c r="E134" s="62"/>
      <c r="F134" s="62"/>
      <c r="G134" s="62"/>
      <c r="H134" s="62"/>
      <c r="I134" s="62"/>
      <c r="J134" s="62"/>
      <c r="K134" s="62"/>
      <c r="L134" s="62" t="s">
        <v>49</v>
      </c>
      <c r="M134" s="62"/>
      <c r="N134" s="62"/>
      <c r="O134" s="62"/>
      <c r="P134" s="62"/>
      <c r="Q134" s="62"/>
      <c r="R134" s="62"/>
      <c r="S134" s="62"/>
      <c r="T134" s="69" t="s">
        <v>50</v>
      </c>
      <c r="U134" s="70"/>
      <c r="V134" s="70"/>
      <c r="W134" s="70"/>
      <c r="X134" s="70"/>
      <c r="Y134" s="70"/>
      <c r="Z134" s="70"/>
      <c r="AA134" s="71"/>
      <c r="AB134" s="50"/>
      <c r="AC134" s="51"/>
      <c r="AD134" s="51"/>
      <c r="AE134" s="52"/>
      <c r="AF134" s="75" t="s">
        <v>37</v>
      </c>
      <c r="AG134" s="75"/>
      <c r="AH134" s="75"/>
      <c r="AI134" s="75"/>
      <c r="AJ134" s="72">
        <v>2</v>
      </c>
      <c r="AK134" s="73"/>
      <c r="AL134" s="73"/>
      <c r="AM134" s="74"/>
      <c r="AN134" s="72" t="s">
        <v>41</v>
      </c>
      <c r="AO134" s="73"/>
      <c r="AP134" s="73"/>
      <c r="AQ134" s="73"/>
      <c r="AR134" s="73"/>
      <c r="AS134" s="74"/>
      <c r="AT134" s="72">
        <v>1</v>
      </c>
      <c r="AU134" s="73"/>
      <c r="AV134" s="73"/>
      <c r="AW134" s="74"/>
      <c r="AX134" s="61" t="s">
        <v>41</v>
      </c>
      <c r="AY134" s="61"/>
      <c r="AZ134" s="61"/>
      <c r="BA134" s="61"/>
      <c r="BB134" s="61"/>
      <c r="BC134" s="61"/>
      <c r="BD134" s="61">
        <v>2</v>
      </c>
      <c r="BE134" s="61"/>
      <c r="BF134" s="61"/>
      <c r="BG134" s="61"/>
      <c r="BH134" s="65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7"/>
    </row>
    <row r="135" spans="1:73" ht="22.5" customHeight="1" x14ac:dyDescent="0.2">
      <c r="A135" s="61" t="s">
        <v>53</v>
      </c>
      <c r="B135" s="61"/>
      <c r="C135" s="61"/>
      <c r="D135" s="62" t="s">
        <v>54</v>
      </c>
      <c r="E135" s="62"/>
      <c r="F135" s="62"/>
      <c r="G135" s="62"/>
      <c r="H135" s="62"/>
      <c r="I135" s="62"/>
      <c r="J135" s="62"/>
      <c r="K135" s="62"/>
      <c r="L135" s="62" t="s">
        <v>55</v>
      </c>
      <c r="M135" s="62"/>
      <c r="N135" s="62"/>
      <c r="O135" s="62"/>
      <c r="P135" s="62"/>
      <c r="Q135" s="62"/>
      <c r="R135" s="62"/>
      <c r="S135" s="62"/>
      <c r="T135" s="69" t="s">
        <v>56</v>
      </c>
      <c r="U135" s="70"/>
      <c r="V135" s="70"/>
      <c r="W135" s="70"/>
      <c r="X135" s="70"/>
      <c r="Y135" s="70"/>
      <c r="Z135" s="70"/>
      <c r="AA135" s="71"/>
      <c r="AB135" s="50"/>
      <c r="AC135" s="51"/>
      <c r="AD135" s="51"/>
      <c r="AE135" s="52"/>
      <c r="AF135" s="75" t="s">
        <v>57</v>
      </c>
      <c r="AG135" s="75"/>
      <c r="AH135" s="75"/>
      <c r="AI135" s="75"/>
      <c r="AJ135" s="72">
        <v>3</v>
      </c>
      <c r="AK135" s="73"/>
      <c r="AL135" s="73"/>
      <c r="AM135" s="74"/>
      <c r="AN135" s="72" t="s">
        <v>40</v>
      </c>
      <c r="AO135" s="73"/>
      <c r="AP135" s="73"/>
      <c r="AQ135" s="73"/>
      <c r="AR135" s="73"/>
      <c r="AS135" s="74"/>
      <c r="AT135" s="72">
        <v>21</v>
      </c>
      <c r="AU135" s="73"/>
      <c r="AV135" s="73"/>
      <c r="AW135" s="74"/>
      <c r="AX135" s="61" t="s">
        <v>40</v>
      </c>
      <c r="AY135" s="61"/>
      <c r="AZ135" s="61"/>
      <c r="BA135" s="61"/>
      <c r="BB135" s="61"/>
      <c r="BC135" s="61"/>
      <c r="BD135" s="61">
        <v>21</v>
      </c>
      <c r="BE135" s="61"/>
      <c r="BF135" s="61"/>
      <c r="BG135" s="61"/>
      <c r="BH135" s="65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7"/>
    </row>
    <row r="136" spans="1:73" x14ac:dyDescent="0.2">
      <c r="A136" s="59" t="s">
        <v>60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</row>
    <row r="137" spans="1:73" x14ac:dyDescent="0.2">
      <c r="A137" s="63" t="s">
        <v>61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76" t="str">
        <f>IF(T37="","",T37)</f>
        <v>ktbadmk@yahoo.co.jp</v>
      </c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63" t="s">
        <v>73</v>
      </c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</row>
    <row r="138" spans="1:73" x14ac:dyDescent="0.2">
      <c r="A138" s="63" t="s">
        <v>144</v>
      </c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4" t="s">
        <v>145</v>
      </c>
      <c r="X138" s="64"/>
      <c r="Y138" s="64"/>
      <c r="Z138" s="64"/>
      <c r="AA138" s="63" t="s">
        <v>146</v>
      </c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</row>
    <row r="139" spans="1:73" ht="20.25" customHeight="1" x14ac:dyDescent="0.2">
      <c r="A139" s="36" t="s">
        <v>147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</row>
    <row r="140" spans="1:73" ht="6.75" customHeight="1" x14ac:dyDescent="0.2"/>
    <row r="141" spans="1:73" ht="18.75" customHeight="1" x14ac:dyDescent="0.2">
      <c r="B141" s="255">
        <v>6</v>
      </c>
      <c r="C141" s="255"/>
      <c r="D141" s="255"/>
      <c r="E141" s="255"/>
      <c r="F141" s="255"/>
      <c r="G141" s="255"/>
      <c r="H141" s="255"/>
      <c r="I141" s="38" t="s">
        <v>65</v>
      </c>
      <c r="J141" s="38"/>
      <c r="K141" s="38"/>
      <c r="L141" s="39"/>
      <c r="M141" s="39"/>
      <c r="N141" s="39"/>
      <c r="O141" s="38" t="s">
        <v>66</v>
      </c>
      <c r="P141" s="38"/>
      <c r="Q141" s="38"/>
      <c r="R141" s="39"/>
      <c r="S141" s="39"/>
      <c r="T141" s="39"/>
      <c r="U141" s="40" t="s">
        <v>67</v>
      </c>
      <c r="V141" s="40"/>
      <c r="W141" s="40"/>
    </row>
    <row r="142" spans="1:73" ht="3.75" customHeight="1" x14ac:dyDescent="0.2">
      <c r="B142" s="9"/>
      <c r="C142" s="9"/>
      <c r="D142" s="9"/>
      <c r="E142" s="9"/>
      <c r="F142" s="10"/>
      <c r="G142" s="10"/>
      <c r="H142" s="10"/>
      <c r="I142" s="11"/>
      <c r="J142" s="11"/>
      <c r="K142" s="11"/>
      <c r="L142" s="10"/>
      <c r="M142" s="10"/>
      <c r="N142" s="10"/>
      <c r="O142" s="11"/>
      <c r="P142" s="11"/>
      <c r="Q142" s="11"/>
      <c r="R142" s="10"/>
      <c r="S142" s="10"/>
      <c r="T142" s="10"/>
    </row>
    <row r="143" spans="1:73" ht="12.75" customHeight="1" x14ac:dyDescent="0.2">
      <c r="B143" s="9"/>
      <c r="C143" s="9"/>
      <c r="D143" s="9"/>
      <c r="E143" s="9"/>
      <c r="F143" s="9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4" t="s">
        <v>68</v>
      </c>
      <c r="AH143" s="44"/>
      <c r="AI143" s="44"/>
      <c r="AJ143" s="44"/>
      <c r="AK143" s="44"/>
      <c r="AL143" s="44"/>
      <c r="AO143" s="41" t="s">
        <v>69</v>
      </c>
      <c r="AP143" s="41"/>
      <c r="AQ143" s="41"/>
      <c r="AR143" s="41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1" t="s">
        <v>70</v>
      </c>
      <c r="BP143" s="41"/>
      <c r="BQ143" s="41"/>
      <c r="BR143" s="41"/>
    </row>
    <row r="144" spans="1:73" ht="13" customHeight="1" x14ac:dyDescent="0.2">
      <c r="B144" s="9"/>
      <c r="C144" s="9"/>
      <c r="D144" s="9"/>
      <c r="E144" s="9"/>
      <c r="F144" s="9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38"/>
      <c r="AH144" s="38"/>
      <c r="AI144" s="38"/>
      <c r="AJ144" s="38"/>
      <c r="AK144" s="38"/>
      <c r="AL144" s="38"/>
      <c r="AO144" s="37"/>
      <c r="AP144" s="37"/>
      <c r="AQ144" s="37"/>
      <c r="AR144" s="37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37"/>
      <c r="BP144" s="37"/>
      <c r="BQ144" s="37"/>
      <c r="BR144" s="37"/>
    </row>
    <row r="146" spans="1:73" x14ac:dyDescent="0.2">
      <c r="A146" s="36" t="s">
        <v>148</v>
      </c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</row>
    <row r="148" spans="1:73" x14ac:dyDescent="0.2">
      <c r="B148" s="255">
        <v>6</v>
      </c>
      <c r="C148" s="255"/>
      <c r="D148" s="255"/>
      <c r="E148" s="255"/>
      <c r="F148" s="255"/>
      <c r="G148" s="255"/>
      <c r="H148" s="255"/>
      <c r="I148" s="38" t="s">
        <v>65</v>
      </c>
      <c r="J148" s="38"/>
      <c r="K148" s="38"/>
      <c r="L148" s="39"/>
      <c r="M148" s="39"/>
      <c r="N148" s="39"/>
      <c r="O148" s="38" t="s">
        <v>66</v>
      </c>
      <c r="P148" s="38"/>
      <c r="Q148" s="38"/>
      <c r="R148" s="39"/>
      <c r="S148" s="39"/>
      <c r="T148" s="39"/>
      <c r="U148" s="40" t="s">
        <v>67</v>
      </c>
      <c r="V148" s="40"/>
      <c r="W148" s="40"/>
    </row>
    <row r="149" spans="1:73" x14ac:dyDescent="0.2"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10"/>
      <c r="M149" s="10"/>
      <c r="N149" s="10"/>
      <c r="O149" s="11"/>
      <c r="P149" s="11"/>
      <c r="Q149" s="11"/>
      <c r="R149" s="10"/>
      <c r="S149" s="10"/>
      <c r="T149" s="10"/>
    </row>
    <row r="150" spans="1:73" x14ac:dyDescent="0.2">
      <c r="B150" s="41" t="s">
        <v>149</v>
      </c>
      <c r="C150" s="41"/>
      <c r="D150" s="41"/>
      <c r="E150" s="41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4"/>
      <c r="AH150" s="44"/>
      <c r="AI150" s="44"/>
      <c r="AJ150" s="44"/>
      <c r="AK150" s="44"/>
      <c r="AL150" s="44"/>
      <c r="AO150" s="45" t="s">
        <v>150</v>
      </c>
      <c r="AP150" s="45"/>
      <c r="AQ150" s="45"/>
      <c r="AR150" s="45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1" t="s">
        <v>70</v>
      </c>
      <c r="BP150" s="41"/>
      <c r="BQ150" s="41"/>
      <c r="BR150" s="41"/>
    </row>
    <row r="151" spans="1:73" x14ac:dyDescent="0.2">
      <c r="B151" s="41"/>
      <c r="C151" s="41"/>
      <c r="D151" s="41"/>
      <c r="E151" s="41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38"/>
      <c r="AH151" s="38"/>
      <c r="AI151" s="38"/>
      <c r="AJ151" s="38"/>
      <c r="AK151" s="38"/>
      <c r="AL151" s="38"/>
      <c r="AO151" s="46"/>
      <c r="AP151" s="46"/>
      <c r="AQ151" s="46"/>
      <c r="AR151" s="46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37"/>
      <c r="BP151" s="37"/>
      <c r="BQ151" s="37"/>
      <c r="BR151" s="37"/>
    </row>
  </sheetData>
  <sheetProtection algorithmName="SHA-512" hashValue="vO7N4s5QQqwG1UjhTk600RrelZfk53BwyEqeI3DQbgI2Q7nGJST0rSMf6HvIAABMn5KWtIKEP6JyPXMCMGrYYw==" saltValue="TTjqkBl9aNo2YOe34v8uOA==" spinCount="100000" sheet="1" formatCells="0" formatColumns="0" formatRows="0" insertColumns="0" insertRows="0" insertHyperlinks="0" deleteColumns="0" deleteRows="0" sort="0" autoFilter="0" pivotTables="0"/>
  <mergeCells count="825">
    <mergeCell ref="AU10:BB10"/>
    <mergeCell ref="BC10:BD10"/>
    <mergeCell ref="BE10:BK10"/>
    <mergeCell ref="BL10:BU10"/>
    <mergeCell ref="P10:U10"/>
    <mergeCell ref="V10:W10"/>
    <mergeCell ref="X10:Y10"/>
    <mergeCell ref="Z10:AE10"/>
    <mergeCell ref="AF10:AG10"/>
    <mergeCell ref="AH10:AI10"/>
    <mergeCell ref="AJ10:AO10"/>
    <mergeCell ref="Y87:AA87"/>
    <mergeCell ref="Y88:AA88"/>
    <mergeCell ref="Y89:AA89"/>
    <mergeCell ref="AB87:AD87"/>
    <mergeCell ref="AB88:AD88"/>
    <mergeCell ref="AB89:AD89"/>
    <mergeCell ref="AB90:AD90"/>
    <mergeCell ref="AU88:AX88"/>
    <mergeCell ref="BD88:BG88"/>
    <mergeCell ref="AU89:AX89"/>
    <mergeCell ref="BD89:BG89"/>
    <mergeCell ref="AU90:AX90"/>
    <mergeCell ref="BD90:BG90"/>
    <mergeCell ref="AU84:AX84"/>
    <mergeCell ref="BD84:BG84"/>
    <mergeCell ref="AU85:AX85"/>
    <mergeCell ref="BD85:BG85"/>
    <mergeCell ref="AU87:AX87"/>
    <mergeCell ref="BD87:BG87"/>
    <mergeCell ref="AU79:AX79"/>
    <mergeCell ref="BD79:BG79"/>
    <mergeCell ref="AU86:AX86"/>
    <mergeCell ref="BD86:BG86"/>
    <mergeCell ref="AU81:AX81"/>
    <mergeCell ref="BD81:BG81"/>
    <mergeCell ref="AU82:AX82"/>
    <mergeCell ref="BD82:BG82"/>
    <mergeCell ref="AU83:AX83"/>
    <mergeCell ref="BD83:BG83"/>
    <mergeCell ref="AU80:AX80"/>
    <mergeCell ref="BD80:BG80"/>
    <mergeCell ref="BD77:BG77"/>
    <mergeCell ref="AU78:AX78"/>
    <mergeCell ref="BD78:BG78"/>
    <mergeCell ref="AU71:AX71"/>
    <mergeCell ref="BD71:BG71"/>
    <mergeCell ref="AU72:AX72"/>
    <mergeCell ref="BD72:BG72"/>
    <mergeCell ref="AU73:AX73"/>
    <mergeCell ref="BD73:BG73"/>
    <mergeCell ref="BS109:BU109"/>
    <mergeCell ref="BS110:BU110"/>
    <mergeCell ref="AJ25:AM25"/>
    <mergeCell ref="AN24:AS24"/>
    <mergeCell ref="AJ35:AM35"/>
    <mergeCell ref="AT30:AW30"/>
    <mergeCell ref="AT34:AW34"/>
    <mergeCell ref="AU54:AX54"/>
    <mergeCell ref="BD54:BG54"/>
    <mergeCell ref="AU55:AX55"/>
    <mergeCell ref="BD55:BG55"/>
    <mergeCell ref="AU53:AX53"/>
    <mergeCell ref="BD53:BG53"/>
    <mergeCell ref="AU57:AX57"/>
    <mergeCell ref="BD57:BG57"/>
    <mergeCell ref="AU58:AX58"/>
    <mergeCell ref="BD66:BG66"/>
    <mergeCell ref="AU67:AX67"/>
    <mergeCell ref="BD67:BG67"/>
    <mergeCell ref="BD69:BG69"/>
    <mergeCell ref="AU70:AX70"/>
    <mergeCell ref="BD70:BG70"/>
    <mergeCell ref="AU75:AX75"/>
    <mergeCell ref="BD75:BG75"/>
    <mergeCell ref="BW30:BY32"/>
    <mergeCell ref="AT23:AW23"/>
    <mergeCell ref="AX24:BC24"/>
    <mergeCell ref="AT24:AW24"/>
    <mergeCell ref="BH23:BU23"/>
    <mergeCell ref="A36:BU36"/>
    <mergeCell ref="BH24:BU24"/>
    <mergeCell ref="BH35:BU35"/>
    <mergeCell ref="BH30:BU30"/>
    <mergeCell ref="BH29:BU29"/>
    <mergeCell ref="BH31:BU31"/>
    <mergeCell ref="BH32:BU32"/>
    <mergeCell ref="AT27:AW27"/>
    <mergeCell ref="AX32:BC32"/>
    <mergeCell ref="AN27:AS27"/>
    <mergeCell ref="AT28:AW28"/>
    <mergeCell ref="AX29:BC29"/>
    <mergeCell ref="AT29:AW29"/>
    <mergeCell ref="AX27:BC27"/>
    <mergeCell ref="AN29:AS29"/>
    <mergeCell ref="AF24:AI24"/>
    <mergeCell ref="BW23:BY25"/>
    <mergeCell ref="BW26:BY29"/>
    <mergeCell ref="BH25:BU25"/>
    <mergeCell ref="BG102:BU102"/>
    <mergeCell ref="AO43:AR44"/>
    <mergeCell ref="BO43:BR44"/>
    <mergeCell ref="AS43:BN44"/>
    <mergeCell ref="BR107:BU107"/>
    <mergeCell ref="BC108:BU108"/>
    <mergeCell ref="BO50:BR51"/>
    <mergeCell ref="BD12:BG12"/>
    <mergeCell ref="BD13:BG13"/>
    <mergeCell ref="AT15:AW15"/>
    <mergeCell ref="AT12:AW12"/>
    <mergeCell ref="BH22:BU22"/>
    <mergeCell ref="BH20:BU20"/>
    <mergeCell ref="BH21:BU21"/>
    <mergeCell ref="BH19:BU19"/>
    <mergeCell ref="BD18:BG18"/>
    <mergeCell ref="AX19:BC19"/>
    <mergeCell ref="BH16:BU16"/>
    <mergeCell ref="BH17:BU17"/>
    <mergeCell ref="BH18:BU18"/>
    <mergeCell ref="BD17:BG17"/>
    <mergeCell ref="AU76:AX76"/>
    <mergeCell ref="BD76:BG76"/>
    <mergeCell ref="AU77:AX77"/>
    <mergeCell ref="BN104:BR104"/>
    <mergeCell ref="M102:BD102"/>
    <mergeCell ref="AG9:AM9"/>
    <mergeCell ref="T13:AA13"/>
    <mergeCell ref="D11:S11"/>
    <mergeCell ref="D12:K12"/>
    <mergeCell ref="L12:S12"/>
    <mergeCell ref="AX12:BC12"/>
    <mergeCell ref="BH11:BU12"/>
    <mergeCell ref="AX13:BC13"/>
    <mergeCell ref="BD15:BG15"/>
    <mergeCell ref="AN13:AS13"/>
    <mergeCell ref="AN11:BG11"/>
    <mergeCell ref="BD14:BG14"/>
    <mergeCell ref="AX18:BC18"/>
    <mergeCell ref="AX16:BC16"/>
    <mergeCell ref="AF20:AI20"/>
    <mergeCell ref="AF23:AI23"/>
    <mergeCell ref="AN22:AS22"/>
    <mergeCell ref="AF22:AI22"/>
    <mergeCell ref="AN20:AS20"/>
    <mergeCell ref="AN21:AS21"/>
    <mergeCell ref="BD31:BG31"/>
    <mergeCell ref="AJ15:AM15"/>
    <mergeCell ref="AU68:AX68"/>
    <mergeCell ref="BD68:BG68"/>
    <mergeCell ref="AF18:AI18"/>
    <mergeCell ref="AN18:AS18"/>
    <mergeCell ref="AJ11:AM12"/>
    <mergeCell ref="BH13:BU13"/>
    <mergeCell ref="BH14:BU14"/>
    <mergeCell ref="BH15:BU15"/>
    <mergeCell ref="AJ24:AM24"/>
    <mergeCell ref="AJ16:AM16"/>
    <mergeCell ref="AJ17:AM17"/>
    <mergeCell ref="AJ18:AM18"/>
    <mergeCell ref="AJ22:AM22"/>
    <mergeCell ref="AJ23:AM23"/>
    <mergeCell ref="AT21:AW21"/>
    <mergeCell ref="AJ19:AM19"/>
    <mergeCell ref="AX22:BC22"/>
    <mergeCell ref="AT20:AW20"/>
    <mergeCell ref="AJ21:AM21"/>
    <mergeCell ref="AX20:BC20"/>
    <mergeCell ref="AX17:BC17"/>
    <mergeCell ref="AN23:AS23"/>
    <mergeCell ref="AX21:BC21"/>
    <mergeCell ref="BH26:BU26"/>
    <mergeCell ref="D35:K35"/>
    <mergeCell ref="AF35:AI35"/>
    <mergeCell ref="L31:S31"/>
    <mergeCell ref="T34:AA34"/>
    <mergeCell ref="BD60:BG60"/>
    <mergeCell ref="AU56:AX56"/>
    <mergeCell ref="BD56:BG56"/>
    <mergeCell ref="AU61:AX61"/>
    <mergeCell ref="BD61:BG61"/>
    <mergeCell ref="BD58:BG58"/>
    <mergeCell ref="AU59:AX59"/>
    <mergeCell ref="BD59:BG59"/>
    <mergeCell ref="AU60:AX60"/>
    <mergeCell ref="BW1:BY3"/>
    <mergeCell ref="BW38:BY39"/>
    <mergeCell ref="BW101:BY103"/>
    <mergeCell ref="AN30:AS30"/>
    <mergeCell ref="BD29:BG29"/>
    <mergeCell ref="BD30:BG30"/>
    <mergeCell ref="AN31:AS31"/>
    <mergeCell ref="AN32:AS32"/>
    <mergeCell ref="BD25:BG25"/>
    <mergeCell ref="AX25:BC25"/>
    <mergeCell ref="AN14:AS14"/>
    <mergeCell ref="AN15:AS15"/>
    <mergeCell ref="AN12:AS12"/>
    <mergeCell ref="AT13:AW13"/>
    <mergeCell ref="AT14:AW14"/>
    <mergeCell ref="AN17:AS17"/>
    <mergeCell ref="AT17:AW17"/>
    <mergeCell ref="AN16:AS16"/>
    <mergeCell ref="AT16:AW16"/>
    <mergeCell ref="AN19:AS19"/>
    <mergeCell ref="BD23:BG23"/>
    <mergeCell ref="AT22:AW22"/>
    <mergeCell ref="BD22:BG22"/>
    <mergeCell ref="AX23:BC23"/>
    <mergeCell ref="BD32:BG32"/>
    <mergeCell ref="AJ30:AM30"/>
    <mergeCell ref="AX26:BC26"/>
    <mergeCell ref="AT26:AW26"/>
    <mergeCell ref="A7:K7"/>
    <mergeCell ref="AN7:AW7"/>
    <mergeCell ref="AX7:BQ7"/>
    <mergeCell ref="A10:K10"/>
    <mergeCell ref="BC8:BU8"/>
    <mergeCell ref="A9:M9"/>
    <mergeCell ref="N9:AF9"/>
    <mergeCell ref="BS9:BU9"/>
    <mergeCell ref="L7:AF7"/>
    <mergeCell ref="L10:O10"/>
    <mergeCell ref="BR7:BU7"/>
    <mergeCell ref="N8:AW8"/>
    <mergeCell ref="AX8:BB8"/>
    <mergeCell ref="AN9:AY9"/>
    <mergeCell ref="AZ9:BB9"/>
    <mergeCell ref="BC9:BR9"/>
    <mergeCell ref="AJ13:AM13"/>
    <mergeCell ref="BH27:BU27"/>
    <mergeCell ref="BH28:BU28"/>
    <mergeCell ref="BD19:BG19"/>
    <mergeCell ref="AJ32:AM32"/>
    <mergeCell ref="BD33:BG33"/>
    <mergeCell ref="AT31:AW31"/>
    <mergeCell ref="AX34:BC34"/>
    <mergeCell ref="AT32:AW32"/>
    <mergeCell ref="AG5:AJ5"/>
    <mergeCell ref="L35:S35"/>
    <mergeCell ref="H2:J2"/>
    <mergeCell ref="M2:BD2"/>
    <mergeCell ref="AC5:AF5"/>
    <mergeCell ref="BD24:BG24"/>
    <mergeCell ref="AT25:AW25"/>
    <mergeCell ref="AJ14:AM14"/>
    <mergeCell ref="A8:K8"/>
    <mergeCell ref="L8:M8"/>
    <mergeCell ref="BE2:BF2"/>
    <mergeCell ref="T35:AA35"/>
    <mergeCell ref="A35:C35"/>
    <mergeCell ref="BD35:BG35"/>
    <mergeCell ref="AT35:AW35"/>
    <mergeCell ref="AN35:AS35"/>
    <mergeCell ref="AX30:BC30"/>
    <mergeCell ref="BD27:BG27"/>
    <mergeCell ref="BD28:BG28"/>
    <mergeCell ref="BH34:BU34"/>
    <mergeCell ref="AJ34:AM34"/>
    <mergeCell ref="AN34:AS34"/>
    <mergeCell ref="L34:S34"/>
    <mergeCell ref="BH33:BU33"/>
    <mergeCell ref="AJ33:AM33"/>
    <mergeCell ref="AN33:AS33"/>
    <mergeCell ref="AT33:AW33"/>
    <mergeCell ref="AX33:BC33"/>
    <mergeCell ref="AF33:AI33"/>
    <mergeCell ref="AN25:AS25"/>
    <mergeCell ref="AX31:BC31"/>
    <mergeCell ref="AJ27:AM27"/>
    <mergeCell ref="AJ26:AM26"/>
    <mergeCell ref="AX28:BC28"/>
    <mergeCell ref="AN26:AS26"/>
    <mergeCell ref="AJ31:AM31"/>
    <mergeCell ref="A1:BM1"/>
    <mergeCell ref="AC4:AF4"/>
    <mergeCell ref="A2:C2"/>
    <mergeCell ref="D2:G2"/>
    <mergeCell ref="AG4:AJ4"/>
    <mergeCell ref="K2:L2"/>
    <mergeCell ref="BG2:BU2"/>
    <mergeCell ref="BN4:BR4"/>
    <mergeCell ref="AF31:AI31"/>
    <mergeCell ref="BD26:BG26"/>
    <mergeCell ref="AT18:AW18"/>
    <mergeCell ref="BD21:BG21"/>
    <mergeCell ref="BD16:BG16"/>
    <mergeCell ref="BD20:BG20"/>
    <mergeCell ref="AG7:AM7"/>
    <mergeCell ref="AP10:AQ10"/>
    <mergeCell ref="AR10:AT10"/>
    <mergeCell ref="A31:C31"/>
    <mergeCell ref="A29:C29"/>
    <mergeCell ref="A30:C30"/>
    <mergeCell ref="AB30:AE30"/>
    <mergeCell ref="AB29:AE29"/>
    <mergeCell ref="D32:K32"/>
    <mergeCell ref="AF32:AI32"/>
    <mergeCell ref="AB32:AE32"/>
    <mergeCell ref="A32:C32"/>
    <mergeCell ref="AB31:AE31"/>
    <mergeCell ref="AF30:AI30"/>
    <mergeCell ref="AB28:AE28"/>
    <mergeCell ref="L29:S29"/>
    <mergeCell ref="AF25:AI25"/>
    <mergeCell ref="AF26:AI26"/>
    <mergeCell ref="AL37:BU37"/>
    <mergeCell ref="T31:AA31"/>
    <mergeCell ref="T27:AA27"/>
    <mergeCell ref="T28:AA28"/>
    <mergeCell ref="L33:S33"/>
    <mergeCell ref="L32:S32"/>
    <mergeCell ref="T32:AA32"/>
    <mergeCell ref="T33:AA33"/>
    <mergeCell ref="BD34:BG34"/>
    <mergeCell ref="AN28:AS28"/>
    <mergeCell ref="AJ28:AM28"/>
    <mergeCell ref="AF28:AI28"/>
    <mergeCell ref="AF29:AI29"/>
    <mergeCell ref="L26:S26"/>
    <mergeCell ref="L30:S30"/>
    <mergeCell ref="L28:S28"/>
    <mergeCell ref="AB26:AE26"/>
    <mergeCell ref="T30:AA30"/>
    <mergeCell ref="AJ29:AM29"/>
    <mergeCell ref="AF27:AI27"/>
    <mergeCell ref="A16:C16"/>
    <mergeCell ref="L16:S16"/>
    <mergeCell ref="L18:S18"/>
    <mergeCell ref="T20:AA20"/>
    <mergeCell ref="A28:C28"/>
    <mergeCell ref="L25:S25"/>
    <mergeCell ref="A22:C22"/>
    <mergeCell ref="D25:K25"/>
    <mergeCell ref="D26:K26"/>
    <mergeCell ref="D28:K28"/>
    <mergeCell ref="D22:K22"/>
    <mergeCell ref="T23:AA23"/>
    <mergeCell ref="T25:AA25"/>
    <mergeCell ref="T26:AA26"/>
    <mergeCell ref="A26:C26"/>
    <mergeCell ref="A20:C20"/>
    <mergeCell ref="D16:K16"/>
    <mergeCell ref="A24:C24"/>
    <mergeCell ref="A25:C25"/>
    <mergeCell ref="L27:S27"/>
    <mergeCell ref="A19:C19"/>
    <mergeCell ref="D20:K20"/>
    <mergeCell ref="D24:K24"/>
    <mergeCell ref="L24:S24"/>
    <mergeCell ref="A27:C27"/>
    <mergeCell ref="T17:AA17"/>
    <mergeCell ref="D17:K17"/>
    <mergeCell ref="D18:K18"/>
    <mergeCell ref="AB20:AE20"/>
    <mergeCell ref="AB21:AE21"/>
    <mergeCell ref="AB22:AE22"/>
    <mergeCell ref="AB19:AE19"/>
    <mergeCell ref="AB24:AE24"/>
    <mergeCell ref="AB23:AE23"/>
    <mergeCell ref="T19:AA19"/>
    <mergeCell ref="A21:C21"/>
    <mergeCell ref="D21:K21"/>
    <mergeCell ref="A17:C17"/>
    <mergeCell ref="A18:C18"/>
    <mergeCell ref="L23:S23"/>
    <mergeCell ref="L22:S22"/>
    <mergeCell ref="T24:AA24"/>
    <mergeCell ref="A23:C23"/>
    <mergeCell ref="L19:S19"/>
    <mergeCell ref="T22:AA22"/>
    <mergeCell ref="AB27:AE27"/>
    <mergeCell ref="AB25:AE25"/>
    <mergeCell ref="A11:C12"/>
    <mergeCell ref="AX15:BC15"/>
    <mergeCell ref="A13:C13"/>
    <mergeCell ref="A14:C14"/>
    <mergeCell ref="D13:K13"/>
    <mergeCell ref="AB11:AI11"/>
    <mergeCell ref="AB12:AE12"/>
    <mergeCell ref="AF12:AI12"/>
    <mergeCell ref="AB13:AE13"/>
    <mergeCell ref="D14:K14"/>
    <mergeCell ref="L14:S14"/>
    <mergeCell ref="L13:S13"/>
    <mergeCell ref="T11:AA12"/>
    <mergeCell ref="T14:AA14"/>
    <mergeCell ref="AB14:AE14"/>
    <mergeCell ref="AB15:AE15"/>
    <mergeCell ref="T15:AA15"/>
    <mergeCell ref="D15:K15"/>
    <mergeCell ref="L15:S15"/>
    <mergeCell ref="A15:C15"/>
    <mergeCell ref="AX14:BC14"/>
    <mergeCell ref="AF19:AI19"/>
    <mergeCell ref="L21:S21"/>
    <mergeCell ref="D31:K31"/>
    <mergeCell ref="D30:K30"/>
    <mergeCell ref="AT19:AW19"/>
    <mergeCell ref="AJ20:AM20"/>
    <mergeCell ref="AF13:AI13"/>
    <mergeCell ref="AF15:AI15"/>
    <mergeCell ref="AF17:AI17"/>
    <mergeCell ref="AF21:AI21"/>
    <mergeCell ref="AF14:AI14"/>
    <mergeCell ref="T18:AA18"/>
    <mergeCell ref="L17:S17"/>
    <mergeCell ref="T16:AA16"/>
    <mergeCell ref="D19:K19"/>
    <mergeCell ref="T29:AA29"/>
    <mergeCell ref="D29:K29"/>
    <mergeCell ref="L20:S20"/>
    <mergeCell ref="D27:K27"/>
    <mergeCell ref="T21:AA21"/>
    <mergeCell ref="D23:K23"/>
    <mergeCell ref="AB16:AE16"/>
    <mergeCell ref="AB17:AE17"/>
    <mergeCell ref="AB18:AE18"/>
    <mergeCell ref="AG43:AL44"/>
    <mergeCell ref="I41:K41"/>
    <mergeCell ref="U41:W41"/>
    <mergeCell ref="R41:T41"/>
    <mergeCell ref="L41:N41"/>
    <mergeCell ref="A34:C34"/>
    <mergeCell ref="A33:C33"/>
    <mergeCell ref="AU74:AX74"/>
    <mergeCell ref="BD74:BG74"/>
    <mergeCell ref="AU69:AX69"/>
    <mergeCell ref="G50:AF51"/>
    <mergeCell ref="AG50:AL51"/>
    <mergeCell ref="AO50:AR51"/>
    <mergeCell ref="AS50:BN51"/>
    <mergeCell ref="D33:K33"/>
    <mergeCell ref="AB34:AE34"/>
    <mergeCell ref="AB35:AE35"/>
    <mergeCell ref="D34:K34"/>
    <mergeCell ref="O41:Q41"/>
    <mergeCell ref="A39:BU39"/>
    <mergeCell ref="AX35:BC35"/>
    <mergeCell ref="T37:AK37"/>
    <mergeCell ref="AF34:AI34"/>
    <mergeCell ref="A37:S37"/>
    <mergeCell ref="A107:K107"/>
    <mergeCell ref="AN107:AW107"/>
    <mergeCell ref="AX107:BQ107"/>
    <mergeCell ref="AC105:AF105"/>
    <mergeCell ref="AG105:AJ105"/>
    <mergeCell ref="L107:AF107"/>
    <mergeCell ref="AG107:AM107"/>
    <mergeCell ref="G43:AF44"/>
    <mergeCell ref="AC104:AF104"/>
    <mergeCell ref="A102:C102"/>
    <mergeCell ref="D102:G102"/>
    <mergeCell ref="H102:J102"/>
    <mergeCell ref="K102:L102"/>
    <mergeCell ref="AU63:AX63"/>
    <mergeCell ref="BD63:BG63"/>
    <mergeCell ref="AU64:AX64"/>
    <mergeCell ref="BD64:BG64"/>
    <mergeCell ref="AU65:AX65"/>
    <mergeCell ref="BD65:BG65"/>
    <mergeCell ref="AU62:AX62"/>
    <mergeCell ref="BD62:BG62"/>
    <mergeCell ref="AU66:AX66"/>
    <mergeCell ref="BE102:BF102"/>
    <mergeCell ref="A101:BM101"/>
    <mergeCell ref="BH113:BU113"/>
    <mergeCell ref="P110:W110"/>
    <mergeCell ref="X110:Z110"/>
    <mergeCell ref="AP110:AS110"/>
    <mergeCell ref="A110:K110"/>
    <mergeCell ref="AM110:AO110"/>
    <mergeCell ref="D112:K112"/>
    <mergeCell ref="L112:S112"/>
    <mergeCell ref="AB112:AE112"/>
    <mergeCell ref="AF112:AI112"/>
    <mergeCell ref="BH111:BU112"/>
    <mergeCell ref="AN112:AS112"/>
    <mergeCell ref="AT112:AW112"/>
    <mergeCell ref="AX112:BC112"/>
    <mergeCell ref="BD112:BG112"/>
    <mergeCell ref="A108:K108"/>
    <mergeCell ref="L108:M108"/>
    <mergeCell ref="N108:AW108"/>
    <mergeCell ref="AJ111:AM112"/>
    <mergeCell ref="L110:O110"/>
    <mergeCell ref="AA110:AD110"/>
    <mergeCell ref="AX108:BB108"/>
    <mergeCell ref="AN111:BG111"/>
    <mergeCell ref="AB113:AE113"/>
    <mergeCell ref="AF113:AI113"/>
    <mergeCell ref="AJ113:AM113"/>
    <mergeCell ref="AN113:AS113"/>
    <mergeCell ref="AT113:AW113"/>
    <mergeCell ref="A111:C112"/>
    <mergeCell ref="D111:S111"/>
    <mergeCell ref="T111:AA112"/>
    <mergeCell ref="AB111:AI111"/>
    <mergeCell ref="AT110:BA110"/>
    <mergeCell ref="A109:M109"/>
    <mergeCell ref="N109:AF109"/>
    <mergeCell ref="AG109:AM109"/>
    <mergeCell ref="AN109:AY109"/>
    <mergeCell ref="AZ109:BB109"/>
    <mergeCell ref="BC109:BR109"/>
    <mergeCell ref="BD114:BG114"/>
    <mergeCell ref="AX113:BC113"/>
    <mergeCell ref="BD113:BG113"/>
    <mergeCell ref="A113:C113"/>
    <mergeCell ref="D113:K113"/>
    <mergeCell ref="L113:S113"/>
    <mergeCell ref="T113:AA113"/>
    <mergeCell ref="A114:C114"/>
    <mergeCell ref="D114:K114"/>
    <mergeCell ref="L114:S114"/>
    <mergeCell ref="T114:AA114"/>
    <mergeCell ref="AB114:AE114"/>
    <mergeCell ref="AF114:AI114"/>
    <mergeCell ref="A116:C116"/>
    <mergeCell ref="D116:K116"/>
    <mergeCell ref="L116:S116"/>
    <mergeCell ref="T116:AA116"/>
    <mergeCell ref="AB116:AE116"/>
    <mergeCell ref="AF116:AI116"/>
    <mergeCell ref="BH114:BU114"/>
    <mergeCell ref="A115:C115"/>
    <mergeCell ref="D115:K115"/>
    <mergeCell ref="L115:S115"/>
    <mergeCell ref="T115:AA115"/>
    <mergeCell ref="AB115:AE115"/>
    <mergeCell ref="AF115:AI115"/>
    <mergeCell ref="AJ115:AM115"/>
    <mergeCell ref="BH115:BU115"/>
    <mergeCell ref="AX114:BC114"/>
    <mergeCell ref="AJ114:AM114"/>
    <mergeCell ref="AN114:AS114"/>
    <mergeCell ref="AT114:AW114"/>
    <mergeCell ref="AN115:AS115"/>
    <mergeCell ref="AT115:AW115"/>
    <mergeCell ref="AX115:BC115"/>
    <mergeCell ref="BD115:BG115"/>
    <mergeCell ref="BH116:BU116"/>
    <mergeCell ref="A118:C118"/>
    <mergeCell ref="D118:K118"/>
    <mergeCell ref="L118:S118"/>
    <mergeCell ref="T118:AA118"/>
    <mergeCell ref="AB118:AE118"/>
    <mergeCell ref="AF118:AI118"/>
    <mergeCell ref="A117:C117"/>
    <mergeCell ref="D117:K117"/>
    <mergeCell ref="L117:S117"/>
    <mergeCell ref="T117:AA117"/>
    <mergeCell ref="AB117:AE117"/>
    <mergeCell ref="AF117:AI117"/>
    <mergeCell ref="AJ117:AM117"/>
    <mergeCell ref="BH117:BU117"/>
    <mergeCell ref="BD117:BG117"/>
    <mergeCell ref="AJ116:AM116"/>
    <mergeCell ref="BH118:BU118"/>
    <mergeCell ref="BD116:BG116"/>
    <mergeCell ref="AX117:BC117"/>
    <mergeCell ref="AX118:BC118"/>
    <mergeCell ref="AJ118:AM118"/>
    <mergeCell ref="BD118:BG118"/>
    <mergeCell ref="AN117:AS117"/>
    <mergeCell ref="AT117:AW117"/>
    <mergeCell ref="AN116:AS116"/>
    <mergeCell ref="AT116:AW116"/>
    <mergeCell ref="AX116:BC116"/>
    <mergeCell ref="AX120:BC120"/>
    <mergeCell ref="BD120:BG120"/>
    <mergeCell ref="AX119:BC119"/>
    <mergeCell ref="BD119:BG119"/>
    <mergeCell ref="AT118:AW118"/>
    <mergeCell ref="AJ119:AM119"/>
    <mergeCell ref="AN118:AS118"/>
    <mergeCell ref="BH119:BU119"/>
    <mergeCell ref="A120:C120"/>
    <mergeCell ref="D120:K120"/>
    <mergeCell ref="L120:S120"/>
    <mergeCell ref="T120:AA120"/>
    <mergeCell ref="AB120:AE120"/>
    <mergeCell ref="AN119:AS119"/>
    <mergeCell ref="AT119:AW119"/>
    <mergeCell ref="BH120:BU120"/>
    <mergeCell ref="AF120:AI120"/>
    <mergeCell ref="AJ120:AM120"/>
    <mergeCell ref="AN120:AS120"/>
    <mergeCell ref="AT120:AW120"/>
    <mergeCell ref="A119:C119"/>
    <mergeCell ref="D119:K119"/>
    <mergeCell ref="L119:S119"/>
    <mergeCell ref="T119:AA119"/>
    <mergeCell ref="AB119:AE119"/>
    <mergeCell ref="AF119:AI119"/>
    <mergeCell ref="AF124:AI124"/>
    <mergeCell ref="A121:C121"/>
    <mergeCell ref="D121:K121"/>
    <mergeCell ref="L121:S121"/>
    <mergeCell ref="T121:AA121"/>
    <mergeCell ref="AB121:AE121"/>
    <mergeCell ref="AF121:AI121"/>
    <mergeCell ref="AJ121:AM121"/>
    <mergeCell ref="BH121:BU121"/>
    <mergeCell ref="A122:C122"/>
    <mergeCell ref="D122:K122"/>
    <mergeCell ref="L122:S122"/>
    <mergeCell ref="T122:AA122"/>
    <mergeCell ref="AB122:AE122"/>
    <mergeCell ref="AF122:AI122"/>
    <mergeCell ref="AJ122:AM122"/>
    <mergeCell ref="AN122:AS122"/>
    <mergeCell ref="AX122:BC122"/>
    <mergeCell ref="BD122:BG122"/>
    <mergeCell ref="AN121:AS121"/>
    <mergeCell ref="AT121:AW121"/>
    <mergeCell ref="AX121:BC121"/>
    <mergeCell ref="BD121:BG121"/>
    <mergeCell ref="BH122:BU122"/>
    <mergeCell ref="BH123:BU123"/>
    <mergeCell ref="BD123:BG123"/>
    <mergeCell ref="AT122:AW122"/>
    <mergeCell ref="BH124:BU124"/>
    <mergeCell ref="A125:C125"/>
    <mergeCell ref="D125:K125"/>
    <mergeCell ref="L125:S125"/>
    <mergeCell ref="T125:AA125"/>
    <mergeCell ref="AB125:AE125"/>
    <mergeCell ref="AF125:AI125"/>
    <mergeCell ref="AJ125:AM125"/>
    <mergeCell ref="AN124:AS124"/>
    <mergeCell ref="A124:C124"/>
    <mergeCell ref="BH125:BU125"/>
    <mergeCell ref="A123:C123"/>
    <mergeCell ref="D123:K123"/>
    <mergeCell ref="L123:S123"/>
    <mergeCell ref="T123:AA123"/>
    <mergeCell ref="AB123:AE123"/>
    <mergeCell ref="AF123:AI123"/>
    <mergeCell ref="D124:K124"/>
    <mergeCell ref="L124:S124"/>
    <mergeCell ref="T124:AA124"/>
    <mergeCell ref="AB124:AE124"/>
    <mergeCell ref="AX123:BC123"/>
    <mergeCell ref="AX124:BC124"/>
    <mergeCell ref="AJ124:AM124"/>
    <mergeCell ref="BD124:BG124"/>
    <mergeCell ref="AN123:AS123"/>
    <mergeCell ref="AT123:AW123"/>
    <mergeCell ref="AX126:BC126"/>
    <mergeCell ref="BD126:BG126"/>
    <mergeCell ref="AX125:BC125"/>
    <mergeCell ref="BD125:BG125"/>
    <mergeCell ref="AT124:AW124"/>
    <mergeCell ref="AJ123:AM123"/>
    <mergeCell ref="AX127:BC127"/>
    <mergeCell ref="BD127:BG127"/>
    <mergeCell ref="BH128:BU128"/>
    <mergeCell ref="A126:C126"/>
    <mergeCell ref="D126:K126"/>
    <mergeCell ref="L126:S126"/>
    <mergeCell ref="T126:AA126"/>
    <mergeCell ref="AB126:AE126"/>
    <mergeCell ref="AN125:AS125"/>
    <mergeCell ref="AT125:AW125"/>
    <mergeCell ref="BH126:BU126"/>
    <mergeCell ref="AF126:AI126"/>
    <mergeCell ref="AJ126:AM126"/>
    <mergeCell ref="AN126:AS126"/>
    <mergeCell ref="AT126:AW126"/>
    <mergeCell ref="AF129:AI129"/>
    <mergeCell ref="AJ129:AM129"/>
    <mergeCell ref="BH129:BU129"/>
    <mergeCell ref="AT128:AW128"/>
    <mergeCell ref="A127:C127"/>
    <mergeCell ref="D127:K127"/>
    <mergeCell ref="L127:S127"/>
    <mergeCell ref="T127:AA127"/>
    <mergeCell ref="AB127:AE127"/>
    <mergeCell ref="AF127:AI127"/>
    <mergeCell ref="AJ127:AM127"/>
    <mergeCell ref="BH127:BU127"/>
    <mergeCell ref="A128:C128"/>
    <mergeCell ref="D128:K128"/>
    <mergeCell ref="L128:S128"/>
    <mergeCell ref="T128:AA128"/>
    <mergeCell ref="AB128:AE128"/>
    <mergeCell ref="AF128:AI128"/>
    <mergeCell ref="AJ128:AM128"/>
    <mergeCell ref="AN128:AS128"/>
    <mergeCell ref="AX128:BC128"/>
    <mergeCell ref="BD128:BG128"/>
    <mergeCell ref="AN127:AS127"/>
    <mergeCell ref="AT127:AW127"/>
    <mergeCell ref="AN129:AS129"/>
    <mergeCell ref="AT129:AW129"/>
    <mergeCell ref="AX129:BC129"/>
    <mergeCell ref="BD129:BG129"/>
    <mergeCell ref="A131:C131"/>
    <mergeCell ref="D131:K131"/>
    <mergeCell ref="L131:S131"/>
    <mergeCell ref="T131:AA131"/>
    <mergeCell ref="AB131:AE131"/>
    <mergeCell ref="AF131:AI131"/>
    <mergeCell ref="A130:C130"/>
    <mergeCell ref="D130:K130"/>
    <mergeCell ref="L130:S130"/>
    <mergeCell ref="T130:AA130"/>
    <mergeCell ref="AB130:AE130"/>
    <mergeCell ref="AF130:AI130"/>
    <mergeCell ref="AN130:AS130"/>
    <mergeCell ref="AT130:AW130"/>
    <mergeCell ref="AX130:BC130"/>
    <mergeCell ref="A129:C129"/>
    <mergeCell ref="D129:K129"/>
    <mergeCell ref="L129:S129"/>
    <mergeCell ref="T129:AA129"/>
    <mergeCell ref="AB129:AE129"/>
    <mergeCell ref="A132:C132"/>
    <mergeCell ref="AX132:BC132"/>
    <mergeCell ref="BD132:BG132"/>
    <mergeCell ref="D132:K132"/>
    <mergeCell ref="L132:S132"/>
    <mergeCell ref="T132:AA132"/>
    <mergeCell ref="AB132:AE132"/>
    <mergeCell ref="AF132:AI132"/>
    <mergeCell ref="BH130:BU130"/>
    <mergeCell ref="AJ131:AM131"/>
    <mergeCell ref="BH131:BU131"/>
    <mergeCell ref="AN131:AS131"/>
    <mergeCell ref="AJ130:AM130"/>
    <mergeCell ref="AN132:AS132"/>
    <mergeCell ref="AT132:AW132"/>
    <mergeCell ref="BH132:BU132"/>
    <mergeCell ref="BD130:BG130"/>
    <mergeCell ref="AJ132:AM132"/>
    <mergeCell ref="BD133:BG133"/>
    <mergeCell ref="AN134:AS134"/>
    <mergeCell ref="AT134:AW134"/>
    <mergeCell ref="BH133:BU133"/>
    <mergeCell ref="A133:C133"/>
    <mergeCell ref="D133:K133"/>
    <mergeCell ref="L133:S133"/>
    <mergeCell ref="T133:AA133"/>
    <mergeCell ref="AB133:AE133"/>
    <mergeCell ref="AF133:AI133"/>
    <mergeCell ref="A134:C134"/>
    <mergeCell ref="D134:K134"/>
    <mergeCell ref="L134:S134"/>
    <mergeCell ref="O141:Q141"/>
    <mergeCell ref="R141:T141"/>
    <mergeCell ref="I141:K141"/>
    <mergeCell ref="L141:N141"/>
    <mergeCell ref="U141:W141"/>
    <mergeCell ref="T137:AK137"/>
    <mergeCell ref="AL137:BU137"/>
    <mergeCell ref="AN135:AS135"/>
    <mergeCell ref="AT135:AW135"/>
    <mergeCell ref="AX135:BC135"/>
    <mergeCell ref="AF135:AI135"/>
    <mergeCell ref="A137:S137"/>
    <mergeCell ref="B141:H141"/>
    <mergeCell ref="A138:V138"/>
    <mergeCell ref="W138:Z138"/>
    <mergeCell ref="L135:S135"/>
    <mergeCell ref="BO143:BR144"/>
    <mergeCell ref="AO143:AR144"/>
    <mergeCell ref="AS143:BN144"/>
    <mergeCell ref="BK110:BR110"/>
    <mergeCell ref="BH135:BU135"/>
    <mergeCell ref="AT131:AW131"/>
    <mergeCell ref="AX131:BC131"/>
    <mergeCell ref="BD131:BG131"/>
    <mergeCell ref="AX134:BC134"/>
    <mergeCell ref="AA138:BU138"/>
    <mergeCell ref="T135:AA135"/>
    <mergeCell ref="AB135:AE135"/>
    <mergeCell ref="AJ135:AM135"/>
    <mergeCell ref="BD135:BG135"/>
    <mergeCell ref="T134:AA134"/>
    <mergeCell ref="AB134:AE134"/>
    <mergeCell ref="AJ133:AM133"/>
    <mergeCell ref="AF134:AI134"/>
    <mergeCell ref="BD134:BG134"/>
    <mergeCell ref="BH134:BU134"/>
    <mergeCell ref="AJ134:AM134"/>
    <mergeCell ref="AN133:AS133"/>
    <mergeCell ref="AT133:AW133"/>
    <mergeCell ref="AX133:BC133"/>
    <mergeCell ref="AG104:AJ104"/>
    <mergeCell ref="AB33:AE33"/>
    <mergeCell ref="AF16:AI16"/>
    <mergeCell ref="AG143:AL144"/>
    <mergeCell ref="A139:BU139"/>
    <mergeCell ref="BB110:BD110"/>
    <mergeCell ref="BE110:BJ110"/>
    <mergeCell ref="G143:AF144"/>
    <mergeCell ref="A136:BU136"/>
    <mergeCell ref="AE110:AL110"/>
    <mergeCell ref="A135:C135"/>
    <mergeCell ref="D135:K135"/>
    <mergeCell ref="A38:V38"/>
    <mergeCell ref="W38:Z38"/>
    <mergeCell ref="AA38:BU38"/>
    <mergeCell ref="B41:H41"/>
    <mergeCell ref="A46:BU46"/>
    <mergeCell ref="B48:H48"/>
    <mergeCell ref="I48:K48"/>
    <mergeCell ref="L48:N48"/>
    <mergeCell ref="O48:Q48"/>
    <mergeCell ref="R48:T48"/>
    <mergeCell ref="U48:W48"/>
    <mergeCell ref="B50:F51"/>
    <mergeCell ref="A146:BU146"/>
    <mergeCell ref="B148:H148"/>
    <mergeCell ref="I148:K148"/>
    <mergeCell ref="L148:N148"/>
    <mergeCell ref="O148:Q148"/>
    <mergeCell ref="R148:T148"/>
    <mergeCell ref="U148:W148"/>
    <mergeCell ref="B150:F151"/>
    <mergeCell ref="G150:AF151"/>
    <mergeCell ref="AG150:AL151"/>
    <mergeCell ref="AO150:AR151"/>
    <mergeCell ref="AS150:BN151"/>
    <mergeCell ref="BO150:BR151"/>
  </mergeCells>
  <phoneticPr fontId="3"/>
  <dataValidations xWindow="583" yWindow="554" count="12">
    <dataValidation imeMode="on" allowBlank="1" showInputMessage="1" showErrorMessage="1" sqref="D33:S35 G50 D133:S135 AS50:BN51 G43 AS43:BN44 G150 AS150:BN151 G143 AS143:BN144" xr:uid="{00000000-0002-0000-0000-000000000000}"/>
    <dataValidation imeMode="halfAlpha" allowBlank="1" showInputMessage="1" showErrorMessage="1" sqref="A13:C32 A113:C132" xr:uid="{00000000-0002-0000-0000-000001000000}"/>
    <dataValidation imeMode="hiragana" allowBlank="1" showInputMessage="1" showErrorMessage="1" errorTitle="入力内容は" error="ひらがなでお願いします" promptTitle="入力は" prompt="姓のみを入力してください" sqref="T13:AA32 T113:AA132" xr:uid="{00000000-0002-0000-0000-000002000000}"/>
    <dataValidation allowBlank="1" promptTitle="入力は" prompt="姓のみを入力してください" sqref="T33:AA35 T133:AA135" xr:uid="{00000000-0002-0000-0000-000003000000}"/>
    <dataValidation imeMode="hiragana" allowBlank="1" showInputMessage="1" showErrorMessage="1" sqref="BH13:BU32 D13:S32 L7 BC108 AX7:BQ7 BS110 BH113:BU132 D113:S132 N9:AF9 N8:AW8 BC8 L107 AF10 AX107:BQ107 AG7 N109:AF109 N108:AW108 AP10 BC10 V10 X110 AM110 BB110 AG107" xr:uid="{00000000-0002-0000-0000-000005000000}"/>
    <dataValidation imeMode="off" allowBlank="1" showInputMessage="1" showErrorMessage="1" sqref="AJ13:AM32 AJ113:AM132 AG9 AZ109:BC109 BS109:BU109 R41:T41 L41:N41 R48:T48 AZ9:BC9 BS9:BU9 AN9 AN109 AG109 L48:N48 R141:T141 L141:N141 R148:T148 L148:N148" xr:uid="{00000000-0002-0000-0000-000018000000}"/>
    <dataValidation type="list" allowBlank="1" showInputMessage="1" showErrorMessage="1" sqref="AN113:AS132 AN13:AS32" xr:uid="{00000000-0002-0000-0000-000019000000}">
      <formula1>種目１</formula1>
    </dataValidation>
    <dataValidation type="list" allowBlank="1" showInputMessage="1" showErrorMessage="1" promptTitle="入力は" prompt="種目を選択しなければ出来ません" sqref="AT13:AW32 BD13:BG32 AT113:AW132 BD113:BG132" xr:uid="{00000000-0002-0000-0000-00001B000000}">
      <formula1>INDIRECT(AN13)</formula1>
    </dataValidation>
    <dataValidation type="list" allowBlank="1" showInputMessage="1" showErrorMessage="1" sqref="AX113:BC132 AX13:BC32" xr:uid="{00000000-0002-0000-0000-00002E000000}">
      <formula1>種目２</formula1>
    </dataValidation>
    <dataValidation imeMode="fullAlpha" allowBlank="1" showInputMessage="1" showErrorMessage="1" sqref="AB12:AE35 AB112:AE135" xr:uid="{00000000-0002-0000-0000-000030000000}"/>
    <dataValidation type="list" allowBlank="1" showInputMessage="1" showErrorMessage="1" promptTitle="入力注意！！" prompt="１チームのみの出場は○を，複数出場の場合はアルファベットを選択してください。" sqref="AF113:AI132 AF13:AI32" xr:uid="{00000000-0002-0000-0000-000031000000}">
      <formula1>$CA$17:$CA$20</formula1>
    </dataValidation>
    <dataValidation type="list" allowBlank="1" showInputMessage="1" showErrorMessage="1" sqref="AC5:AJ5" xr:uid="{00000000-0002-0000-0000-00005A000000}">
      <formula1>$CA$18</formula1>
    </dataValidation>
  </dataValidations>
  <hyperlinks>
    <hyperlink ref="BW101:BY103" location="中学生!A1" display="１枚目に戻る" xr:uid="{00000000-0004-0000-0000-000000000000}"/>
    <hyperlink ref="BW1:BY3" location="記入例!A1" display="記入例へ" xr:uid="{00000000-0004-0000-0000-000001000000}"/>
    <hyperlink ref="BW38:BY39" location="中学生!D113" display="2枚目の作成" xr:uid="{00000000-0004-0000-0000-000002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87" firstPageNumber="24" orientation="portrait" useFirstPageNumber="1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autoPageBreaks="0"/>
  </sheetPr>
  <dimension ref="A1:CE61"/>
  <sheetViews>
    <sheetView showGridLines="0" zoomScaleNormal="100" zoomScaleSheetLayoutView="100" workbookViewId="0">
      <selection activeCell="BW1" sqref="BW1:BY3"/>
    </sheetView>
  </sheetViews>
  <sheetFormatPr defaultColWidth="9" defaultRowHeight="13" x14ac:dyDescent="0.2"/>
  <cols>
    <col min="1" max="1" width="1.26953125" style="5" customWidth="1"/>
    <col min="2" max="73" width="1.26953125" style="3" customWidth="1"/>
    <col min="74" max="74" width="1.453125" style="3" customWidth="1"/>
    <col min="75" max="83" width="6.26953125" style="8" customWidth="1"/>
    <col min="84" max="116" width="6.26953125" style="3" customWidth="1"/>
    <col min="117" max="16384" width="9" style="3"/>
  </cols>
  <sheetData>
    <row r="1" spans="1:77" ht="13.5" customHeight="1" x14ac:dyDescent="0.2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"/>
      <c r="BO1" s="1"/>
      <c r="BP1" s="1"/>
      <c r="BQ1" s="1"/>
      <c r="BR1" s="2"/>
      <c r="BS1" s="2"/>
      <c r="BT1" s="2"/>
      <c r="BU1" s="2"/>
      <c r="BW1" s="177" t="s">
        <v>74</v>
      </c>
      <c r="BX1" s="177"/>
      <c r="BY1" s="177"/>
    </row>
    <row r="2" spans="1:77" ht="18.75" customHeight="1" x14ac:dyDescent="0.2">
      <c r="A2" s="144"/>
      <c r="B2" s="144"/>
      <c r="C2" s="144"/>
      <c r="D2" s="145"/>
      <c r="E2" s="145"/>
      <c r="F2" s="145"/>
      <c r="G2" s="145"/>
      <c r="H2" s="146"/>
      <c r="I2" s="146"/>
      <c r="J2" s="146"/>
      <c r="K2" s="147"/>
      <c r="L2" s="147"/>
      <c r="M2" s="253" t="s">
        <v>2</v>
      </c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145"/>
      <c r="BF2" s="145"/>
      <c r="BG2" s="151" t="s">
        <v>3</v>
      </c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W2" s="177"/>
      <c r="BX2" s="177"/>
      <c r="BY2" s="177"/>
    </row>
    <row r="3" spans="1:77" ht="5.25" customHeight="1" x14ac:dyDescent="0.2">
      <c r="A3" s="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W3" s="177"/>
      <c r="BX3" s="177"/>
      <c r="BY3" s="177"/>
    </row>
    <row r="4" spans="1:7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  <c r="AA4" s="6"/>
      <c r="AB4" s="6"/>
      <c r="AC4" s="49" t="s">
        <v>4</v>
      </c>
      <c r="AD4" s="49"/>
      <c r="AE4" s="49"/>
      <c r="AF4" s="49"/>
      <c r="AG4" s="49" t="s">
        <v>5</v>
      </c>
      <c r="AH4" s="49"/>
      <c r="AI4" s="49"/>
      <c r="AJ4" s="49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7"/>
      <c r="BT4" s="7"/>
      <c r="BU4" s="7"/>
    </row>
    <row r="5" spans="1:77" x14ac:dyDescent="0.2">
      <c r="A5" s="13"/>
      <c r="B5" s="13"/>
      <c r="C5" s="13"/>
      <c r="D5" s="13"/>
      <c r="E5" s="13"/>
      <c r="F5" s="13"/>
      <c r="G5" s="13"/>
      <c r="H5" s="13"/>
      <c r="I5" s="15"/>
      <c r="J5" s="1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2"/>
      <c r="Z5" s="16"/>
      <c r="AA5" s="6"/>
      <c r="AB5" s="6"/>
      <c r="AC5" s="155"/>
      <c r="AD5" s="155"/>
      <c r="AE5" s="155"/>
      <c r="AF5" s="155"/>
      <c r="AG5" s="155" t="s">
        <v>75</v>
      </c>
      <c r="AH5" s="155"/>
      <c r="AI5" s="155"/>
      <c r="AJ5" s="155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7"/>
      <c r="BT5" s="7"/>
      <c r="BU5" s="7"/>
    </row>
    <row r="6" spans="1:77" ht="6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W6" s="12"/>
      <c r="BX6" s="12"/>
      <c r="BY6" s="12"/>
    </row>
    <row r="7" spans="1:77" ht="22.5" customHeight="1" x14ac:dyDescent="0.2">
      <c r="A7" s="135" t="s">
        <v>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70" t="s">
        <v>76</v>
      </c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248" t="s">
        <v>8</v>
      </c>
      <c r="AH7" s="56"/>
      <c r="AI7" s="56"/>
      <c r="AJ7" s="56"/>
      <c r="AK7" s="56"/>
      <c r="AL7" s="56"/>
      <c r="AM7" s="213"/>
      <c r="AN7" s="136" t="s">
        <v>9</v>
      </c>
      <c r="AO7" s="136"/>
      <c r="AP7" s="136"/>
      <c r="AQ7" s="136"/>
      <c r="AR7" s="136"/>
      <c r="AS7" s="136"/>
      <c r="AT7" s="136"/>
      <c r="AU7" s="136"/>
      <c r="AV7" s="136"/>
      <c r="AW7" s="136"/>
      <c r="AX7" s="157" t="s">
        <v>77</v>
      </c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72" t="s">
        <v>10</v>
      </c>
      <c r="BS7" s="172"/>
      <c r="BT7" s="172"/>
      <c r="BU7" s="173"/>
      <c r="BW7" s="12"/>
      <c r="BX7" s="12"/>
      <c r="BY7" s="12"/>
    </row>
    <row r="8" spans="1:77" ht="22.5" customHeight="1" x14ac:dyDescent="0.2">
      <c r="A8" s="94" t="s">
        <v>11</v>
      </c>
      <c r="B8" s="95"/>
      <c r="C8" s="95"/>
      <c r="D8" s="95"/>
      <c r="E8" s="95"/>
      <c r="F8" s="95"/>
      <c r="G8" s="95"/>
      <c r="H8" s="95"/>
      <c r="I8" s="95"/>
      <c r="J8" s="95"/>
      <c r="K8" s="96"/>
      <c r="L8" s="97" t="s">
        <v>12</v>
      </c>
      <c r="M8" s="98"/>
      <c r="N8" s="174" t="s">
        <v>78</v>
      </c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6"/>
      <c r="AX8" s="249" t="s">
        <v>13</v>
      </c>
      <c r="AY8" s="250"/>
      <c r="AZ8" s="250"/>
      <c r="BA8" s="250"/>
      <c r="BB8" s="251"/>
      <c r="BC8" s="252" t="s">
        <v>79</v>
      </c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1"/>
    </row>
    <row r="9" spans="1:77" ht="30.75" customHeight="1" x14ac:dyDescent="0.2">
      <c r="A9" s="179" t="s">
        <v>14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1"/>
      <c r="N9" s="165" t="s">
        <v>80</v>
      </c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7"/>
      <c r="AG9" s="185" t="s">
        <v>15</v>
      </c>
      <c r="AH9" s="186"/>
      <c r="AI9" s="186"/>
      <c r="AJ9" s="186"/>
      <c r="AK9" s="186"/>
      <c r="AL9" s="186"/>
      <c r="AM9" s="187"/>
      <c r="AN9" s="188" t="s">
        <v>16</v>
      </c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68">
        <v>1</v>
      </c>
      <c r="BA9" s="168"/>
      <c r="BB9" s="190"/>
      <c r="BC9" s="191" t="s">
        <v>17</v>
      </c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3"/>
      <c r="BS9" s="168"/>
      <c r="BT9" s="168"/>
      <c r="BU9" s="169"/>
    </row>
    <row r="10" spans="1:77" ht="22.5" customHeight="1" x14ac:dyDescent="0.2">
      <c r="A10" s="94" t="s">
        <v>81</v>
      </c>
      <c r="B10" s="95"/>
      <c r="C10" s="95"/>
      <c r="D10" s="95"/>
      <c r="E10" s="95"/>
      <c r="F10" s="95"/>
      <c r="G10" s="95"/>
      <c r="H10" s="95"/>
      <c r="I10" s="95"/>
      <c r="J10" s="95"/>
      <c r="K10" s="96"/>
      <c r="L10" s="229" t="s">
        <v>82</v>
      </c>
      <c r="M10" s="230"/>
      <c r="N10" s="230"/>
      <c r="O10" s="230"/>
      <c r="P10" s="230"/>
      <c r="Q10" s="230"/>
      <c r="R10" s="231">
        <v>12000</v>
      </c>
      <c r="S10" s="231"/>
      <c r="T10" s="231"/>
      <c r="U10" s="231"/>
      <c r="V10" s="231"/>
      <c r="W10" s="231"/>
      <c r="X10" s="231"/>
      <c r="Y10" s="231"/>
      <c r="Z10" s="231"/>
      <c r="AA10" s="56" t="s">
        <v>20</v>
      </c>
      <c r="AB10" s="56"/>
      <c r="AC10" s="56"/>
      <c r="AD10" s="238"/>
      <c r="AE10" s="238"/>
      <c r="AF10" s="238"/>
      <c r="AG10" s="238"/>
      <c r="AH10" s="238"/>
      <c r="AI10" s="238"/>
      <c r="AJ10" s="239" t="s">
        <v>83</v>
      </c>
      <c r="AK10" s="239"/>
      <c r="AL10" s="239"/>
      <c r="AM10" s="239"/>
      <c r="AN10" s="239"/>
      <c r="AO10" s="239"/>
      <c r="AP10" s="239"/>
      <c r="AQ10" s="239"/>
      <c r="AR10" s="239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1"/>
    </row>
    <row r="11" spans="1:77" ht="18.75" customHeight="1" x14ac:dyDescent="0.2">
      <c r="A11" s="119" t="s">
        <v>25</v>
      </c>
      <c r="B11" s="120"/>
      <c r="C11" s="121"/>
      <c r="D11" s="125" t="s">
        <v>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02"/>
      <c r="T11" s="103" t="s">
        <v>27</v>
      </c>
      <c r="U11" s="127"/>
      <c r="V11" s="127"/>
      <c r="W11" s="127"/>
      <c r="X11" s="127"/>
      <c r="Y11" s="127"/>
      <c r="Z11" s="127"/>
      <c r="AA11" s="127"/>
      <c r="AB11" s="103" t="s">
        <v>28</v>
      </c>
      <c r="AC11" s="103"/>
      <c r="AD11" s="103"/>
      <c r="AE11" s="103"/>
      <c r="AF11" s="103"/>
      <c r="AG11" s="103"/>
      <c r="AH11" s="103"/>
      <c r="AI11" s="103"/>
      <c r="AJ11" s="102" t="s">
        <v>29</v>
      </c>
      <c r="AK11" s="103"/>
      <c r="AL11" s="103"/>
      <c r="AM11" s="103"/>
      <c r="AN11" s="77" t="s">
        <v>30</v>
      </c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109"/>
      <c r="BH11" s="197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9"/>
    </row>
    <row r="12" spans="1:77" ht="18.75" customHeight="1" thickBot="1" x14ac:dyDescent="0.25">
      <c r="A12" s="122"/>
      <c r="B12" s="123"/>
      <c r="C12" s="124"/>
      <c r="D12" s="132" t="s">
        <v>31</v>
      </c>
      <c r="E12" s="133"/>
      <c r="F12" s="133"/>
      <c r="G12" s="133"/>
      <c r="H12" s="133"/>
      <c r="I12" s="133"/>
      <c r="J12" s="133"/>
      <c r="K12" s="104"/>
      <c r="L12" s="132" t="s">
        <v>32</v>
      </c>
      <c r="M12" s="133"/>
      <c r="N12" s="133"/>
      <c r="O12" s="133"/>
      <c r="P12" s="133"/>
      <c r="Q12" s="133"/>
      <c r="R12" s="133"/>
      <c r="S12" s="104"/>
      <c r="T12" s="128"/>
      <c r="U12" s="128"/>
      <c r="V12" s="128"/>
      <c r="W12" s="128"/>
      <c r="X12" s="128"/>
      <c r="Y12" s="128"/>
      <c r="Z12" s="128"/>
      <c r="AA12" s="128"/>
      <c r="AB12" s="134"/>
      <c r="AC12" s="134"/>
      <c r="AD12" s="134"/>
      <c r="AE12" s="134"/>
      <c r="AF12" s="128" t="s">
        <v>33</v>
      </c>
      <c r="AG12" s="128"/>
      <c r="AH12" s="128"/>
      <c r="AI12" s="128"/>
      <c r="AJ12" s="104"/>
      <c r="AK12" s="105"/>
      <c r="AL12" s="105"/>
      <c r="AM12" s="105"/>
      <c r="AN12" s="128" t="s">
        <v>34</v>
      </c>
      <c r="AO12" s="128"/>
      <c r="AP12" s="128"/>
      <c r="AQ12" s="128"/>
      <c r="AR12" s="128"/>
      <c r="AS12" s="128"/>
      <c r="AT12" s="206" t="s">
        <v>35</v>
      </c>
      <c r="AU12" s="207"/>
      <c r="AV12" s="207"/>
      <c r="AW12" s="208"/>
      <c r="AX12" s="128" t="s">
        <v>34</v>
      </c>
      <c r="AY12" s="128"/>
      <c r="AZ12" s="128"/>
      <c r="BA12" s="128"/>
      <c r="BB12" s="128"/>
      <c r="BC12" s="128"/>
      <c r="BD12" s="128" t="s">
        <v>36</v>
      </c>
      <c r="BE12" s="128"/>
      <c r="BF12" s="128"/>
      <c r="BG12" s="128"/>
      <c r="BH12" s="200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2"/>
    </row>
    <row r="13" spans="1:77" ht="22.5" customHeight="1" thickTop="1" x14ac:dyDescent="0.2">
      <c r="A13" s="88">
        <v>1</v>
      </c>
      <c r="B13" s="37"/>
      <c r="C13" s="37"/>
      <c r="D13" s="90" t="s">
        <v>43</v>
      </c>
      <c r="E13" s="91"/>
      <c r="F13" s="91"/>
      <c r="G13" s="91"/>
      <c r="H13" s="91"/>
      <c r="I13" s="91"/>
      <c r="J13" s="91"/>
      <c r="K13" s="92"/>
      <c r="L13" s="93" t="s">
        <v>44</v>
      </c>
      <c r="M13" s="93"/>
      <c r="N13" s="93"/>
      <c r="O13" s="93"/>
      <c r="P13" s="93"/>
      <c r="Q13" s="93"/>
      <c r="R13" s="93"/>
      <c r="S13" s="93"/>
      <c r="T13" s="90" t="s">
        <v>84</v>
      </c>
      <c r="U13" s="91"/>
      <c r="V13" s="91"/>
      <c r="W13" s="91"/>
      <c r="X13" s="91"/>
      <c r="Y13" s="91"/>
      <c r="Z13" s="91"/>
      <c r="AA13" s="92"/>
      <c r="AB13" s="110"/>
      <c r="AC13" s="111"/>
      <c r="AD13" s="111"/>
      <c r="AE13" s="112"/>
      <c r="AF13" s="232" t="s">
        <v>75</v>
      </c>
      <c r="AG13" s="233"/>
      <c r="AH13" s="233"/>
      <c r="AI13" s="234"/>
      <c r="AJ13" s="116">
        <v>3</v>
      </c>
      <c r="AK13" s="117"/>
      <c r="AL13" s="117"/>
      <c r="AM13" s="118"/>
      <c r="AN13" s="242" t="s">
        <v>58</v>
      </c>
      <c r="AO13" s="242"/>
      <c r="AP13" s="242"/>
      <c r="AQ13" s="242"/>
      <c r="AR13" s="242"/>
      <c r="AS13" s="242"/>
      <c r="AT13" s="242">
        <v>21</v>
      </c>
      <c r="AU13" s="242"/>
      <c r="AV13" s="242"/>
      <c r="AW13" s="242"/>
      <c r="AX13" s="242" t="s">
        <v>59</v>
      </c>
      <c r="AY13" s="242"/>
      <c r="AZ13" s="242"/>
      <c r="BA13" s="242"/>
      <c r="BB13" s="242"/>
      <c r="BC13" s="242"/>
      <c r="BD13" s="242">
        <v>21</v>
      </c>
      <c r="BE13" s="242"/>
      <c r="BF13" s="242"/>
      <c r="BG13" s="242"/>
      <c r="BH13" s="129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1"/>
    </row>
    <row r="14" spans="1:77" ht="22.5" customHeight="1" x14ac:dyDescent="0.2">
      <c r="A14" s="77">
        <v>2</v>
      </c>
      <c r="B14" s="58"/>
      <c r="C14" s="58"/>
      <c r="D14" s="79" t="s">
        <v>54</v>
      </c>
      <c r="E14" s="80"/>
      <c r="F14" s="80"/>
      <c r="G14" s="80"/>
      <c r="H14" s="80"/>
      <c r="I14" s="80"/>
      <c r="J14" s="80"/>
      <c r="K14" s="81"/>
      <c r="L14" s="78" t="s">
        <v>44</v>
      </c>
      <c r="M14" s="78"/>
      <c r="N14" s="78"/>
      <c r="O14" s="78"/>
      <c r="P14" s="78"/>
      <c r="Q14" s="78"/>
      <c r="R14" s="78"/>
      <c r="S14" s="78"/>
      <c r="T14" s="79" t="s">
        <v>56</v>
      </c>
      <c r="U14" s="80"/>
      <c r="V14" s="80"/>
      <c r="W14" s="80"/>
      <c r="X14" s="80"/>
      <c r="Y14" s="80"/>
      <c r="Z14" s="80"/>
      <c r="AA14" s="81"/>
      <c r="AB14" s="82"/>
      <c r="AC14" s="83"/>
      <c r="AD14" s="83"/>
      <c r="AE14" s="84"/>
      <c r="AF14" s="235" t="s">
        <v>75</v>
      </c>
      <c r="AG14" s="236"/>
      <c r="AH14" s="236"/>
      <c r="AI14" s="237"/>
      <c r="AJ14" s="53">
        <v>3</v>
      </c>
      <c r="AK14" s="54"/>
      <c r="AL14" s="54"/>
      <c r="AM14" s="55"/>
      <c r="AN14" s="228" t="s">
        <v>58</v>
      </c>
      <c r="AO14" s="228"/>
      <c r="AP14" s="228"/>
      <c r="AQ14" s="228"/>
      <c r="AR14" s="228"/>
      <c r="AS14" s="228"/>
      <c r="AT14" s="228">
        <v>21</v>
      </c>
      <c r="AU14" s="228"/>
      <c r="AV14" s="228"/>
      <c r="AW14" s="228"/>
      <c r="AX14" s="228" t="s">
        <v>59</v>
      </c>
      <c r="AY14" s="228"/>
      <c r="AZ14" s="228"/>
      <c r="BA14" s="228"/>
      <c r="BB14" s="228"/>
      <c r="BC14" s="228"/>
      <c r="BD14" s="228">
        <v>22</v>
      </c>
      <c r="BE14" s="228"/>
      <c r="BF14" s="228"/>
      <c r="BG14" s="228"/>
      <c r="BH14" s="85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7"/>
    </row>
    <row r="15" spans="1:77" ht="22.5" customHeight="1" x14ac:dyDescent="0.2">
      <c r="A15" s="77">
        <v>3</v>
      </c>
      <c r="B15" s="58"/>
      <c r="C15" s="58"/>
      <c r="D15" s="79" t="s">
        <v>85</v>
      </c>
      <c r="E15" s="80"/>
      <c r="F15" s="80"/>
      <c r="G15" s="80"/>
      <c r="H15" s="80"/>
      <c r="I15" s="80"/>
      <c r="J15" s="80"/>
      <c r="K15" s="81"/>
      <c r="L15" s="78" t="s">
        <v>44</v>
      </c>
      <c r="M15" s="78"/>
      <c r="N15" s="78"/>
      <c r="O15" s="78"/>
      <c r="P15" s="78"/>
      <c r="Q15" s="78"/>
      <c r="R15" s="78"/>
      <c r="S15" s="78"/>
      <c r="T15" s="79" t="s">
        <v>86</v>
      </c>
      <c r="U15" s="80"/>
      <c r="V15" s="80"/>
      <c r="W15" s="80"/>
      <c r="X15" s="80"/>
      <c r="Y15" s="80"/>
      <c r="Z15" s="80"/>
      <c r="AA15" s="81"/>
      <c r="AB15" s="82"/>
      <c r="AC15" s="83"/>
      <c r="AD15" s="83"/>
      <c r="AE15" s="84"/>
      <c r="AF15" s="235" t="s">
        <v>75</v>
      </c>
      <c r="AG15" s="236"/>
      <c r="AH15" s="236"/>
      <c r="AI15" s="237"/>
      <c r="AJ15" s="53">
        <v>2</v>
      </c>
      <c r="AK15" s="54"/>
      <c r="AL15" s="54"/>
      <c r="AM15" s="55"/>
      <c r="AN15" s="228" t="s">
        <v>87</v>
      </c>
      <c r="AO15" s="228"/>
      <c r="AP15" s="228"/>
      <c r="AQ15" s="228"/>
      <c r="AR15" s="228"/>
      <c r="AS15" s="228"/>
      <c r="AT15" s="228">
        <v>21</v>
      </c>
      <c r="AU15" s="228"/>
      <c r="AV15" s="228"/>
      <c r="AW15" s="228"/>
      <c r="AX15" s="228" t="s">
        <v>88</v>
      </c>
      <c r="AY15" s="228"/>
      <c r="AZ15" s="228"/>
      <c r="BA15" s="228"/>
      <c r="BB15" s="228"/>
      <c r="BC15" s="228"/>
      <c r="BD15" s="228">
        <v>1</v>
      </c>
      <c r="BE15" s="228"/>
      <c r="BF15" s="228"/>
      <c r="BG15" s="228"/>
      <c r="BH15" s="85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7"/>
    </row>
    <row r="16" spans="1:77" ht="22.5" customHeight="1" x14ac:dyDescent="0.2">
      <c r="A16" s="88">
        <v>4</v>
      </c>
      <c r="B16" s="37"/>
      <c r="C16" s="37"/>
      <c r="D16" s="79" t="s">
        <v>89</v>
      </c>
      <c r="E16" s="80"/>
      <c r="F16" s="80"/>
      <c r="G16" s="80"/>
      <c r="H16" s="80"/>
      <c r="I16" s="80"/>
      <c r="J16" s="80"/>
      <c r="K16" s="81"/>
      <c r="L16" s="78" t="s">
        <v>44</v>
      </c>
      <c r="M16" s="78"/>
      <c r="N16" s="78"/>
      <c r="O16" s="78"/>
      <c r="P16" s="78"/>
      <c r="Q16" s="78"/>
      <c r="R16" s="78"/>
      <c r="S16" s="78"/>
      <c r="T16" s="79" t="s">
        <v>90</v>
      </c>
      <c r="U16" s="80"/>
      <c r="V16" s="80"/>
      <c r="W16" s="80"/>
      <c r="X16" s="80"/>
      <c r="Y16" s="80"/>
      <c r="Z16" s="80"/>
      <c r="AA16" s="81"/>
      <c r="AB16" s="82"/>
      <c r="AC16" s="83"/>
      <c r="AD16" s="83"/>
      <c r="AE16" s="84"/>
      <c r="AF16" s="235" t="s">
        <v>75</v>
      </c>
      <c r="AG16" s="236"/>
      <c r="AH16" s="236"/>
      <c r="AI16" s="237"/>
      <c r="AJ16" s="53">
        <v>2</v>
      </c>
      <c r="AK16" s="54"/>
      <c r="AL16" s="54"/>
      <c r="AM16" s="55"/>
      <c r="AN16" s="228" t="s">
        <v>87</v>
      </c>
      <c r="AO16" s="228"/>
      <c r="AP16" s="228"/>
      <c r="AQ16" s="228"/>
      <c r="AR16" s="228"/>
      <c r="AS16" s="228"/>
      <c r="AT16" s="228">
        <v>21</v>
      </c>
      <c r="AU16" s="228"/>
      <c r="AV16" s="228"/>
      <c r="AW16" s="228"/>
      <c r="AX16" s="228" t="s">
        <v>88</v>
      </c>
      <c r="AY16" s="228"/>
      <c r="AZ16" s="228"/>
      <c r="BA16" s="228"/>
      <c r="BB16" s="228"/>
      <c r="BC16" s="228"/>
      <c r="BD16" s="228">
        <v>2</v>
      </c>
      <c r="BE16" s="228"/>
      <c r="BF16" s="228"/>
      <c r="BG16" s="228"/>
      <c r="BH16" s="85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7"/>
    </row>
    <row r="17" spans="1:82" ht="22.5" customHeight="1" x14ac:dyDescent="0.2">
      <c r="A17" s="77">
        <v>5</v>
      </c>
      <c r="B17" s="58"/>
      <c r="C17" s="58"/>
      <c r="D17" s="79" t="s">
        <v>91</v>
      </c>
      <c r="E17" s="80"/>
      <c r="F17" s="80"/>
      <c r="G17" s="80"/>
      <c r="H17" s="80"/>
      <c r="I17" s="80"/>
      <c r="J17" s="80"/>
      <c r="K17" s="81"/>
      <c r="L17" s="78" t="s">
        <v>44</v>
      </c>
      <c r="M17" s="78"/>
      <c r="N17" s="78"/>
      <c r="O17" s="78"/>
      <c r="P17" s="78"/>
      <c r="Q17" s="78"/>
      <c r="R17" s="78"/>
      <c r="S17" s="78"/>
      <c r="T17" s="79" t="s">
        <v>92</v>
      </c>
      <c r="U17" s="80"/>
      <c r="V17" s="80"/>
      <c r="W17" s="80"/>
      <c r="X17" s="80"/>
      <c r="Y17" s="80"/>
      <c r="Z17" s="80"/>
      <c r="AA17" s="81"/>
      <c r="AB17" s="82"/>
      <c r="AC17" s="83"/>
      <c r="AD17" s="83"/>
      <c r="AE17" s="84"/>
      <c r="AF17" s="235" t="s">
        <v>75</v>
      </c>
      <c r="AG17" s="236"/>
      <c r="AH17" s="236"/>
      <c r="AI17" s="237"/>
      <c r="AJ17" s="53">
        <v>2</v>
      </c>
      <c r="AK17" s="54"/>
      <c r="AL17" s="54"/>
      <c r="AM17" s="55"/>
      <c r="AN17" s="228" t="s">
        <v>58</v>
      </c>
      <c r="AO17" s="228"/>
      <c r="AP17" s="228"/>
      <c r="AQ17" s="228"/>
      <c r="AR17" s="228"/>
      <c r="AS17" s="228"/>
      <c r="AT17" s="228">
        <v>22</v>
      </c>
      <c r="AU17" s="228"/>
      <c r="AV17" s="228"/>
      <c r="AW17" s="228"/>
      <c r="AX17" s="228" t="s">
        <v>88</v>
      </c>
      <c r="AY17" s="228"/>
      <c r="AZ17" s="228"/>
      <c r="BA17" s="228"/>
      <c r="BB17" s="228"/>
      <c r="BC17" s="228"/>
      <c r="BD17" s="228">
        <v>3</v>
      </c>
      <c r="BE17" s="228"/>
      <c r="BF17" s="228"/>
      <c r="BG17" s="228"/>
      <c r="BH17" s="85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7"/>
    </row>
    <row r="18" spans="1:82" ht="22.5" customHeight="1" x14ac:dyDescent="0.2">
      <c r="A18" s="77">
        <v>6</v>
      </c>
      <c r="B18" s="58"/>
      <c r="C18" s="58"/>
      <c r="D18" s="79" t="s">
        <v>93</v>
      </c>
      <c r="E18" s="80"/>
      <c r="F18" s="80"/>
      <c r="G18" s="80"/>
      <c r="H18" s="80"/>
      <c r="I18" s="80"/>
      <c r="J18" s="80"/>
      <c r="K18" s="81"/>
      <c r="L18" s="78" t="s">
        <v>44</v>
      </c>
      <c r="M18" s="78"/>
      <c r="N18" s="78"/>
      <c r="O18" s="78"/>
      <c r="P18" s="78"/>
      <c r="Q18" s="78"/>
      <c r="R18" s="78"/>
      <c r="S18" s="78"/>
      <c r="T18" s="79" t="s">
        <v>94</v>
      </c>
      <c r="U18" s="80"/>
      <c r="V18" s="80"/>
      <c r="W18" s="80"/>
      <c r="X18" s="80"/>
      <c r="Y18" s="80"/>
      <c r="Z18" s="80"/>
      <c r="AA18" s="81"/>
      <c r="AB18" s="82"/>
      <c r="AC18" s="83"/>
      <c r="AD18" s="83"/>
      <c r="AE18" s="84"/>
      <c r="AF18" s="235" t="s">
        <v>75</v>
      </c>
      <c r="AG18" s="236"/>
      <c r="AH18" s="236"/>
      <c r="AI18" s="237"/>
      <c r="AJ18" s="53">
        <v>1</v>
      </c>
      <c r="AK18" s="54"/>
      <c r="AL18" s="54"/>
      <c r="AM18" s="55"/>
      <c r="AN18" s="228" t="s">
        <v>58</v>
      </c>
      <c r="AO18" s="228"/>
      <c r="AP18" s="228"/>
      <c r="AQ18" s="228"/>
      <c r="AR18" s="228"/>
      <c r="AS18" s="228"/>
      <c r="AT18" s="228">
        <v>22</v>
      </c>
      <c r="AU18" s="228"/>
      <c r="AV18" s="228"/>
      <c r="AW18" s="228"/>
      <c r="AX18" s="228" t="s">
        <v>59</v>
      </c>
      <c r="AY18" s="228"/>
      <c r="AZ18" s="228"/>
      <c r="BA18" s="228"/>
      <c r="BB18" s="228"/>
      <c r="BC18" s="228"/>
      <c r="BD18" s="228">
        <v>23</v>
      </c>
      <c r="BE18" s="228"/>
      <c r="BF18" s="228"/>
      <c r="BG18" s="228"/>
      <c r="BH18" s="85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7"/>
    </row>
    <row r="19" spans="1:82" ht="22.5" customHeight="1" x14ac:dyDescent="0.2">
      <c r="A19" s="88">
        <v>7</v>
      </c>
      <c r="B19" s="37"/>
      <c r="C19" s="37"/>
      <c r="D19" s="79" t="s">
        <v>95</v>
      </c>
      <c r="E19" s="80"/>
      <c r="F19" s="80"/>
      <c r="G19" s="80"/>
      <c r="H19" s="80"/>
      <c r="I19" s="80"/>
      <c r="J19" s="80"/>
      <c r="K19" s="81"/>
      <c r="L19" s="78" t="s">
        <v>44</v>
      </c>
      <c r="M19" s="78"/>
      <c r="N19" s="78"/>
      <c r="O19" s="78"/>
      <c r="P19" s="78"/>
      <c r="Q19" s="78"/>
      <c r="R19" s="78"/>
      <c r="S19" s="78"/>
      <c r="T19" s="79" t="s">
        <v>96</v>
      </c>
      <c r="U19" s="80"/>
      <c r="V19" s="80"/>
      <c r="W19" s="80"/>
      <c r="X19" s="80"/>
      <c r="Y19" s="80"/>
      <c r="Z19" s="80"/>
      <c r="AA19" s="81"/>
      <c r="AB19" s="82"/>
      <c r="AC19" s="83"/>
      <c r="AD19" s="83"/>
      <c r="AE19" s="84"/>
      <c r="AF19" s="235" t="s">
        <v>75</v>
      </c>
      <c r="AG19" s="236"/>
      <c r="AH19" s="236"/>
      <c r="AI19" s="237"/>
      <c r="AJ19" s="53">
        <v>1</v>
      </c>
      <c r="AK19" s="54"/>
      <c r="AL19" s="54"/>
      <c r="AM19" s="55"/>
      <c r="AN19" s="228" t="s">
        <v>87</v>
      </c>
      <c r="AO19" s="228"/>
      <c r="AP19" s="228"/>
      <c r="AQ19" s="228"/>
      <c r="AR19" s="228"/>
      <c r="AS19" s="228"/>
      <c r="AT19" s="228">
        <v>1</v>
      </c>
      <c r="AU19" s="228"/>
      <c r="AV19" s="228"/>
      <c r="AW19" s="228"/>
      <c r="AX19" s="228" t="s">
        <v>59</v>
      </c>
      <c r="AY19" s="228"/>
      <c r="AZ19" s="228"/>
      <c r="BA19" s="228"/>
      <c r="BB19" s="228"/>
      <c r="BC19" s="228"/>
      <c r="BD19" s="228">
        <v>24</v>
      </c>
      <c r="BE19" s="228"/>
      <c r="BF19" s="228"/>
      <c r="BG19" s="228"/>
      <c r="BH19" s="85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7"/>
      <c r="BX19" s="8" t="s">
        <v>97</v>
      </c>
      <c r="BY19" s="8" t="s">
        <v>98</v>
      </c>
      <c r="BZ19" s="8" t="s">
        <v>58</v>
      </c>
      <c r="CA19" s="8" t="s">
        <v>99</v>
      </c>
      <c r="CB19" s="8" t="s">
        <v>59</v>
      </c>
      <c r="CC19" s="8" t="s">
        <v>100</v>
      </c>
    </row>
    <row r="20" spans="1:82" ht="22.5" customHeight="1" x14ac:dyDescent="0.2">
      <c r="A20" s="88">
        <v>8</v>
      </c>
      <c r="B20" s="37"/>
      <c r="C20" s="37"/>
      <c r="D20" s="79" t="s">
        <v>101</v>
      </c>
      <c r="E20" s="80"/>
      <c r="F20" s="80"/>
      <c r="G20" s="80"/>
      <c r="H20" s="80"/>
      <c r="I20" s="80"/>
      <c r="J20" s="80"/>
      <c r="K20" s="81"/>
      <c r="L20" s="78" t="s">
        <v>44</v>
      </c>
      <c r="M20" s="78"/>
      <c r="N20" s="78"/>
      <c r="O20" s="78"/>
      <c r="P20" s="78"/>
      <c r="Q20" s="78"/>
      <c r="R20" s="78"/>
      <c r="S20" s="78"/>
      <c r="T20" s="79" t="s">
        <v>102</v>
      </c>
      <c r="U20" s="80"/>
      <c r="V20" s="80"/>
      <c r="W20" s="80"/>
      <c r="X20" s="80"/>
      <c r="Y20" s="80"/>
      <c r="Z20" s="80"/>
      <c r="AA20" s="81"/>
      <c r="AB20" s="82"/>
      <c r="AC20" s="83"/>
      <c r="AD20" s="83"/>
      <c r="AE20" s="84"/>
      <c r="AF20" s="235" t="s">
        <v>75</v>
      </c>
      <c r="AG20" s="236"/>
      <c r="AH20" s="236"/>
      <c r="AI20" s="237"/>
      <c r="AJ20" s="53">
        <v>1</v>
      </c>
      <c r="AK20" s="54"/>
      <c r="AL20" s="54"/>
      <c r="AM20" s="55"/>
      <c r="AN20" s="228" t="s">
        <v>87</v>
      </c>
      <c r="AO20" s="228"/>
      <c r="AP20" s="228"/>
      <c r="AQ20" s="228"/>
      <c r="AR20" s="228"/>
      <c r="AS20" s="228"/>
      <c r="AT20" s="228">
        <v>1</v>
      </c>
      <c r="AU20" s="228"/>
      <c r="AV20" s="228"/>
      <c r="AW20" s="228"/>
      <c r="AX20" s="228" t="s">
        <v>88</v>
      </c>
      <c r="AY20" s="228"/>
      <c r="AZ20" s="228"/>
      <c r="BA20" s="228"/>
      <c r="BB20" s="228"/>
      <c r="BC20" s="228"/>
      <c r="BD20" s="228">
        <v>4</v>
      </c>
      <c r="BE20" s="228"/>
      <c r="BF20" s="228"/>
      <c r="BG20" s="228"/>
      <c r="BH20" s="85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7"/>
    </row>
    <row r="21" spans="1:82" ht="22.5" customHeight="1" x14ac:dyDescent="0.2">
      <c r="A21" s="77">
        <v>9</v>
      </c>
      <c r="B21" s="58"/>
      <c r="C21" s="58"/>
      <c r="D21" s="79"/>
      <c r="E21" s="80"/>
      <c r="F21" s="80"/>
      <c r="G21" s="80"/>
      <c r="H21" s="80"/>
      <c r="I21" s="80"/>
      <c r="J21" s="80"/>
      <c r="K21" s="81"/>
      <c r="L21" s="78"/>
      <c r="M21" s="78"/>
      <c r="N21" s="78"/>
      <c r="O21" s="78"/>
      <c r="P21" s="78"/>
      <c r="Q21" s="78"/>
      <c r="R21" s="78"/>
      <c r="S21" s="78"/>
      <c r="T21" s="79"/>
      <c r="U21" s="80"/>
      <c r="V21" s="80"/>
      <c r="W21" s="80"/>
      <c r="X21" s="80"/>
      <c r="Y21" s="80"/>
      <c r="Z21" s="80"/>
      <c r="AA21" s="81"/>
      <c r="AB21" s="82"/>
      <c r="AC21" s="83"/>
      <c r="AD21" s="83"/>
      <c r="AE21" s="84"/>
      <c r="AF21" s="235"/>
      <c r="AG21" s="236"/>
      <c r="AH21" s="236"/>
      <c r="AI21" s="237"/>
      <c r="AJ21" s="53"/>
      <c r="AK21" s="54"/>
      <c r="AL21" s="54"/>
      <c r="AM21" s="55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85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7"/>
      <c r="BW21" s="8" t="s">
        <v>37</v>
      </c>
      <c r="BX21" s="8" t="s">
        <v>58</v>
      </c>
      <c r="BY21" s="8" t="s">
        <v>59</v>
      </c>
      <c r="BZ21" s="8">
        <v>1</v>
      </c>
      <c r="CA21" s="8">
        <v>1</v>
      </c>
      <c r="CB21" s="8">
        <v>1</v>
      </c>
      <c r="CC21" s="8">
        <v>1</v>
      </c>
      <c r="CD21" s="8">
        <v>0</v>
      </c>
    </row>
    <row r="22" spans="1:82" ht="22.5" customHeight="1" x14ac:dyDescent="0.2">
      <c r="A22" s="77">
        <v>10</v>
      </c>
      <c r="B22" s="58"/>
      <c r="C22" s="58"/>
      <c r="D22" s="79"/>
      <c r="E22" s="80"/>
      <c r="F22" s="80"/>
      <c r="G22" s="80"/>
      <c r="H22" s="80"/>
      <c r="I22" s="80"/>
      <c r="J22" s="80"/>
      <c r="K22" s="81"/>
      <c r="L22" s="78"/>
      <c r="M22" s="78"/>
      <c r="N22" s="78"/>
      <c r="O22" s="78"/>
      <c r="P22" s="78"/>
      <c r="Q22" s="78"/>
      <c r="R22" s="78"/>
      <c r="S22" s="78"/>
      <c r="T22" s="79"/>
      <c r="U22" s="80"/>
      <c r="V22" s="80"/>
      <c r="W22" s="80"/>
      <c r="X22" s="80"/>
      <c r="Y22" s="80"/>
      <c r="Z22" s="80"/>
      <c r="AA22" s="81"/>
      <c r="AB22" s="82"/>
      <c r="AC22" s="83"/>
      <c r="AD22" s="83"/>
      <c r="AE22" s="84"/>
      <c r="AF22" s="235"/>
      <c r="AG22" s="236"/>
      <c r="AH22" s="236"/>
      <c r="AI22" s="237"/>
      <c r="AJ22" s="53"/>
      <c r="AK22" s="54"/>
      <c r="AL22" s="54"/>
      <c r="AM22" s="55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/>
      <c r="BE22" s="228"/>
      <c r="BF22" s="228"/>
      <c r="BG22" s="228"/>
      <c r="BH22" s="85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7"/>
      <c r="BX22" s="8" t="s">
        <v>99</v>
      </c>
      <c r="BY22" s="8" t="s">
        <v>100</v>
      </c>
      <c r="BZ22" s="8">
        <v>2</v>
      </c>
      <c r="CA22" s="8">
        <v>2</v>
      </c>
      <c r="CB22" s="8">
        <v>2</v>
      </c>
      <c r="CC22" s="8">
        <v>2</v>
      </c>
      <c r="CD22" s="8">
        <v>1</v>
      </c>
    </row>
    <row r="23" spans="1:82" ht="22.5" customHeight="1" x14ac:dyDescent="0.2">
      <c r="A23" s="88">
        <v>11</v>
      </c>
      <c r="B23" s="37"/>
      <c r="C23" s="37"/>
      <c r="D23" s="79"/>
      <c r="E23" s="80"/>
      <c r="F23" s="80"/>
      <c r="G23" s="80"/>
      <c r="H23" s="80"/>
      <c r="I23" s="80"/>
      <c r="J23" s="80"/>
      <c r="K23" s="81"/>
      <c r="L23" s="78"/>
      <c r="M23" s="78"/>
      <c r="N23" s="78"/>
      <c r="O23" s="78"/>
      <c r="P23" s="78"/>
      <c r="Q23" s="78"/>
      <c r="R23" s="78"/>
      <c r="S23" s="78"/>
      <c r="T23" s="79"/>
      <c r="U23" s="80"/>
      <c r="V23" s="80"/>
      <c r="W23" s="80"/>
      <c r="X23" s="80"/>
      <c r="Y23" s="80"/>
      <c r="Z23" s="80"/>
      <c r="AA23" s="81"/>
      <c r="AB23" s="82"/>
      <c r="AC23" s="83"/>
      <c r="AD23" s="83"/>
      <c r="AE23" s="84"/>
      <c r="AF23" s="235"/>
      <c r="AG23" s="236"/>
      <c r="AH23" s="236"/>
      <c r="AI23" s="237"/>
      <c r="AJ23" s="53"/>
      <c r="AK23" s="54"/>
      <c r="AL23" s="54"/>
      <c r="AM23" s="55"/>
      <c r="AN23" s="228"/>
      <c r="AO23" s="228"/>
      <c r="AP23" s="228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85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7"/>
      <c r="BZ23" s="8">
        <v>3</v>
      </c>
      <c r="CB23" s="8">
        <v>3</v>
      </c>
      <c r="CC23" s="8">
        <v>3</v>
      </c>
      <c r="CD23" s="8">
        <v>2</v>
      </c>
    </row>
    <row r="24" spans="1:82" ht="22.5" customHeight="1" x14ac:dyDescent="0.2">
      <c r="A24" s="77">
        <v>12</v>
      </c>
      <c r="B24" s="58"/>
      <c r="C24" s="58"/>
      <c r="D24" s="79"/>
      <c r="E24" s="80"/>
      <c r="F24" s="80"/>
      <c r="G24" s="80"/>
      <c r="H24" s="80"/>
      <c r="I24" s="80"/>
      <c r="J24" s="80"/>
      <c r="K24" s="81"/>
      <c r="L24" s="78"/>
      <c r="M24" s="78"/>
      <c r="N24" s="78"/>
      <c r="O24" s="78"/>
      <c r="P24" s="78"/>
      <c r="Q24" s="78"/>
      <c r="R24" s="78"/>
      <c r="S24" s="78"/>
      <c r="T24" s="79"/>
      <c r="U24" s="80"/>
      <c r="V24" s="80"/>
      <c r="W24" s="80"/>
      <c r="X24" s="80"/>
      <c r="Y24" s="80"/>
      <c r="Z24" s="80"/>
      <c r="AA24" s="81"/>
      <c r="AB24" s="82"/>
      <c r="AC24" s="83"/>
      <c r="AD24" s="83"/>
      <c r="AE24" s="84"/>
      <c r="AF24" s="235"/>
      <c r="AG24" s="236"/>
      <c r="AH24" s="236"/>
      <c r="AI24" s="237"/>
      <c r="AJ24" s="53"/>
      <c r="AK24" s="54"/>
      <c r="AL24" s="54"/>
      <c r="AM24" s="55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85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7"/>
      <c r="BZ24" s="8">
        <v>4</v>
      </c>
      <c r="CB24" s="8">
        <v>4</v>
      </c>
      <c r="CC24" s="8">
        <v>4</v>
      </c>
      <c r="CD24" s="8">
        <v>3</v>
      </c>
    </row>
    <row r="25" spans="1:82" ht="22.5" customHeight="1" x14ac:dyDescent="0.2">
      <c r="A25" s="77">
        <v>13</v>
      </c>
      <c r="B25" s="58"/>
      <c r="C25" s="5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9"/>
      <c r="U25" s="80"/>
      <c r="V25" s="80"/>
      <c r="W25" s="80"/>
      <c r="X25" s="80"/>
      <c r="Y25" s="80"/>
      <c r="Z25" s="80"/>
      <c r="AA25" s="81"/>
      <c r="AB25" s="82"/>
      <c r="AC25" s="83"/>
      <c r="AD25" s="83"/>
      <c r="AE25" s="84"/>
      <c r="AF25" s="235"/>
      <c r="AG25" s="236"/>
      <c r="AH25" s="236"/>
      <c r="AI25" s="237"/>
      <c r="AJ25" s="53"/>
      <c r="AK25" s="54"/>
      <c r="AL25" s="54"/>
      <c r="AM25" s="55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85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7"/>
      <c r="CB25" s="8">
        <v>5</v>
      </c>
      <c r="CD25" s="8">
        <v>4</v>
      </c>
    </row>
    <row r="26" spans="1:82" ht="22.5" customHeight="1" x14ac:dyDescent="0.2">
      <c r="A26" s="88">
        <v>14</v>
      </c>
      <c r="B26" s="37"/>
      <c r="C26" s="3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9"/>
      <c r="U26" s="80"/>
      <c r="V26" s="80"/>
      <c r="W26" s="80"/>
      <c r="X26" s="80"/>
      <c r="Y26" s="80"/>
      <c r="Z26" s="80"/>
      <c r="AA26" s="81"/>
      <c r="AB26" s="82"/>
      <c r="AC26" s="83"/>
      <c r="AD26" s="83"/>
      <c r="AE26" s="84"/>
      <c r="AF26" s="235"/>
      <c r="AG26" s="236"/>
      <c r="AH26" s="236"/>
      <c r="AI26" s="237"/>
      <c r="AJ26" s="53"/>
      <c r="AK26" s="54"/>
      <c r="AL26" s="54"/>
      <c r="AM26" s="55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85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7"/>
      <c r="CB26" s="8">
        <v>6</v>
      </c>
      <c r="CD26" s="8">
        <v>5</v>
      </c>
    </row>
    <row r="27" spans="1:82" ht="22.5" customHeight="1" x14ac:dyDescent="0.2">
      <c r="A27" s="88">
        <v>15</v>
      </c>
      <c r="B27" s="37"/>
      <c r="C27" s="3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9"/>
      <c r="U27" s="80"/>
      <c r="V27" s="80"/>
      <c r="W27" s="80"/>
      <c r="X27" s="80"/>
      <c r="Y27" s="80"/>
      <c r="Z27" s="80"/>
      <c r="AA27" s="81"/>
      <c r="AB27" s="82"/>
      <c r="AC27" s="83"/>
      <c r="AD27" s="83"/>
      <c r="AE27" s="84"/>
      <c r="AF27" s="235"/>
      <c r="AG27" s="236"/>
      <c r="AH27" s="236"/>
      <c r="AI27" s="237"/>
      <c r="AJ27" s="53"/>
      <c r="AK27" s="54"/>
      <c r="AL27" s="54"/>
      <c r="AM27" s="55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85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7"/>
      <c r="CB27" s="8">
        <v>7</v>
      </c>
      <c r="CD27" s="8">
        <v>6</v>
      </c>
    </row>
    <row r="28" spans="1:82" ht="22.5" customHeight="1" x14ac:dyDescent="0.2">
      <c r="A28" s="77">
        <v>16</v>
      </c>
      <c r="B28" s="58"/>
      <c r="C28" s="5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/>
      <c r="U28" s="80"/>
      <c r="V28" s="80"/>
      <c r="W28" s="80"/>
      <c r="X28" s="80"/>
      <c r="Y28" s="80"/>
      <c r="Z28" s="80"/>
      <c r="AA28" s="81"/>
      <c r="AB28" s="82"/>
      <c r="AC28" s="83"/>
      <c r="AD28" s="83"/>
      <c r="AE28" s="84"/>
      <c r="AF28" s="235"/>
      <c r="AG28" s="236"/>
      <c r="AH28" s="236"/>
      <c r="AI28" s="237"/>
      <c r="AJ28" s="53"/>
      <c r="AK28" s="54"/>
      <c r="AL28" s="54"/>
      <c r="AM28" s="55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85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7"/>
      <c r="CB28" s="8">
        <v>8</v>
      </c>
      <c r="CD28" s="8">
        <v>7</v>
      </c>
    </row>
    <row r="29" spans="1:82" ht="22.5" customHeight="1" x14ac:dyDescent="0.2">
      <c r="A29" s="77">
        <v>17</v>
      </c>
      <c r="B29" s="58"/>
      <c r="C29" s="5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9"/>
      <c r="U29" s="80"/>
      <c r="V29" s="80"/>
      <c r="W29" s="80"/>
      <c r="X29" s="80"/>
      <c r="Y29" s="80"/>
      <c r="Z29" s="80"/>
      <c r="AA29" s="81"/>
      <c r="AB29" s="82"/>
      <c r="AC29" s="83"/>
      <c r="AD29" s="83"/>
      <c r="AE29" s="84"/>
      <c r="AF29" s="235"/>
      <c r="AG29" s="236"/>
      <c r="AH29" s="236"/>
      <c r="AI29" s="237"/>
      <c r="AJ29" s="53"/>
      <c r="AK29" s="54"/>
      <c r="AL29" s="54"/>
      <c r="AM29" s="55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85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7"/>
      <c r="CD29" s="8">
        <v>8</v>
      </c>
    </row>
    <row r="30" spans="1:82" ht="22.5" customHeight="1" x14ac:dyDescent="0.2">
      <c r="A30" s="88">
        <v>18</v>
      </c>
      <c r="B30" s="37"/>
      <c r="C30" s="3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9"/>
      <c r="U30" s="80"/>
      <c r="V30" s="80"/>
      <c r="W30" s="80"/>
      <c r="X30" s="80"/>
      <c r="Y30" s="80"/>
      <c r="Z30" s="80"/>
      <c r="AA30" s="81"/>
      <c r="AB30" s="82"/>
      <c r="AC30" s="83"/>
      <c r="AD30" s="83"/>
      <c r="AE30" s="84"/>
      <c r="AF30" s="235"/>
      <c r="AG30" s="236"/>
      <c r="AH30" s="236"/>
      <c r="AI30" s="237"/>
      <c r="AJ30" s="53"/>
      <c r="AK30" s="54"/>
      <c r="AL30" s="54"/>
      <c r="AM30" s="55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85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7"/>
      <c r="CD30" s="8">
        <v>9</v>
      </c>
    </row>
    <row r="31" spans="1:82" ht="22.5" customHeight="1" x14ac:dyDescent="0.2">
      <c r="A31" s="77">
        <v>19</v>
      </c>
      <c r="B31" s="58"/>
      <c r="C31" s="5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/>
      <c r="U31" s="80"/>
      <c r="V31" s="80"/>
      <c r="W31" s="80"/>
      <c r="X31" s="80"/>
      <c r="Y31" s="80"/>
      <c r="Z31" s="80"/>
      <c r="AA31" s="81"/>
      <c r="AB31" s="82"/>
      <c r="AC31" s="83"/>
      <c r="AD31" s="83"/>
      <c r="AE31" s="84"/>
      <c r="AF31" s="235"/>
      <c r="AG31" s="236"/>
      <c r="AH31" s="236"/>
      <c r="AI31" s="237"/>
      <c r="AJ31" s="53"/>
      <c r="AK31" s="54"/>
      <c r="AL31" s="54"/>
      <c r="AM31" s="55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85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7"/>
      <c r="CD31" s="8">
        <v>10</v>
      </c>
    </row>
    <row r="32" spans="1:82" ht="22.5" customHeight="1" x14ac:dyDescent="0.2">
      <c r="A32" s="77">
        <v>20</v>
      </c>
      <c r="B32" s="58"/>
      <c r="C32" s="5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9"/>
      <c r="U32" s="80"/>
      <c r="V32" s="80"/>
      <c r="W32" s="80"/>
      <c r="X32" s="80"/>
      <c r="Y32" s="80"/>
      <c r="Z32" s="80"/>
      <c r="AA32" s="81"/>
      <c r="AB32" s="82"/>
      <c r="AC32" s="83"/>
      <c r="AD32" s="83"/>
      <c r="AE32" s="84"/>
      <c r="AF32" s="235"/>
      <c r="AG32" s="236"/>
      <c r="AH32" s="236"/>
      <c r="AI32" s="237"/>
      <c r="AJ32" s="53"/>
      <c r="AK32" s="54"/>
      <c r="AL32" s="54"/>
      <c r="AM32" s="55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85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7"/>
      <c r="CD32" s="8">
        <v>11</v>
      </c>
    </row>
    <row r="33" spans="1:82" ht="22.5" customHeight="1" x14ac:dyDescent="0.2">
      <c r="A33" s="61" t="s">
        <v>42</v>
      </c>
      <c r="B33" s="61"/>
      <c r="C33" s="61"/>
      <c r="D33" s="62" t="s">
        <v>43</v>
      </c>
      <c r="E33" s="62"/>
      <c r="F33" s="62"/>
      <c r="G33" s="62"/>
      <c r="H33" s="62"/>
      <c r="I33" s="62"/>
      <c r="J33" s="62"/>
      <c r="K33" s="62"/>
      <c r="L33" s="62" t="s">
        <v>44</v>
      </c>
      <c r="M33" s="62"/>
      <c r="N33" s="62"/>
      <c r="O33" s="62"/>
      <c r="P33" s="62"/>
      <c r="Q33" s="62"/>
      <c r="R33" s="62"/>
      <c r="S33" s="62"/>
      <c r="T33" s="69" t="s">
        <v>45</v>
      </c>
      <c r="U33" s="70"/>
      <c r="V33" s="70"/>
      <c r="W33" s="70"/>
      <c r="X33" s="70"/>
      <c r="Y33" s="70"/>
      <c r="Z33" s="70"/>
      <c r="AA33" s="71"/>
      <c r="AB33" s="50"/>
      <c r="AC33" s="51"/>
      <c r="AD33" s="51"/>
      <c r="AE33" s="52"/>
      <c r="AF33" s="75" t="s">
        <v>37</v>
      </c>
      <c r="AG33" s="75"/>
      <c r="AH33" s="75"/>
      <c r="AI33" s="75"/>
      <c r="AJ33" s="72">
        <v>1</v>
      </c>
      <c r="AK33" s="73"/>
      <c r="AL33" s="73"/>
      <c r="AM33" s="74"/>
      <c r="AN33" s="72" t="s">
        <v>46</v>
      </c>
      <c r="AO33" s="73"/>
      <c r="AP33" s="73"/>
      <c r="AQ33" s="73"/>
      <c r="AR33" s="73"/>
      <c r="AS33" s="74"/>
      <c r="AT33" s="72">
        <v>1</v>
      </c>
      <c r="AU33" s="73"/>
      <c r="AV33" s="73"/>
      <c r="AW33" s="74"/>
      <c r="AX33" s="61" t="s">
        <v>47</v>
      </c>
      <c r="AY33" s="61"/>
      <c r="AZ33" s="61"/>
      <c r="BA33" s="61"/>
      <c r="BB33" s="61"/>
      <c r="BC33" s="61"/>
      <c r="BD33" s="61">
        <v>1</v>
      </c>
      <c r="BE33" s="61"/>
      <c r="BF33" s="61"/>
      <c r="BG33" s="61"/>
      <c r="BH33" s="65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7"/>
      <c r="CD33" s="8">
        <v>12</v>
      </c>
    </row>
    <row r="34" spans="1:82" ht="22.5" customHeight="1" x14ac:dyDescent="0.2">
      <c r="A34" s="61" t="s">
        <v>48</v>
      </c>
      <c r="B34" s="61"/>
      <c r="C34" s="61"/>
      <c r="D34" s="62" t="s">
        <v>43</v>
      </c>
      <c r="E34" s="62"/>
      <c r="F34" s="62"/>
      <c r="G34" s="62"/>
      <c r="H34" s="62"/>
      <c r="I34" s="62"/>
      <c r="J34" s="62"/>
      <c r="K34" s="62"/>
      <c r="L34" s="62" t="s">
        <v>49</v>
      </c>
      <c r="M34" s="62"/>
      <c r="N34" s="62"/>
      <c r="O34" s="62"/>
      <c r="P34" s="62"/>
      <c r="Q34" s="62"/>
      <c r="R34" s="62"/>
      <c r="S34" s="62"/>
      <c r="T34" s="69" t="s">
        <v>50</v>
      </c>
      <c r="U34" s="70"/>
      <c r="V34" s="70"/>
      <c r="W34" s="70"/>
      <c r="X34" s="70"/>
      <c r="Y34" s="70"/>
      <c r="Z34" s="70"/>
      <c r="AA34" s="71"/>
      <c r="AB34" s="50"/>
      <c r="AC34" s="51"/>
      <c r="AD34" s="51"/>
      <c r="AE34" s="52"/>
      <c r="AF34" s="75" t="s">
        <v>37</v>
      </c>
      <c r="AG34" s="75"/>
      <c r="AH34" s="75"/>
      <c r="AI34" s="75"/>
      <c r="AJ34" s="72">
        <v>2</v>
      </c>
      <c r="AK34" s="73"/>
      <c r="AL34" s="73"/>
      <c r="AM34" s="74"/>
      <c r="AN34" s="72" t="s">
        <v>51</v>
      </c>
      <c r="AO34" s="73"/>
      <c r="AP34" s="73"/>
      <c r="AQ34" s="73"/>
      <c r="AR34" s="73"/>
      <c r="AS34" s="74"/>
      <c r="AT34" s="72">
        <v>1</v>
      </c>
      <c r="AU34" s="73"/>
      <c r="AV34" s="73"/>
      <c r="AW34" s="74"/>
      <c r="AX34" s="61" t="s">
        <v>52</v>
      </c>
      <c r="AY34" s="61"/>
      <c r="AZ34" s="61"/>
      <c r="BA34" s="61"/>
      <c r="BB34" s="61"/>
      <c r="BC34" s="61"/>
      <c r="BD34" s="61">
        <v>2</v>
      </c>
      <c r="BE34" s="61"/>
      <c r="BF34" s="61"/>
      <c r="BG34" s="61"/>
      <c r="BH34" s="65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7"/>
      <c r="CD34" s="8">
        <v>13</v>
      </c>
    </row>
    <row r="35" spans="1:82" ht="22.5" customHeight="1" x14ac:dyDescent="0.2">
      <c r="A35" s="61" t="s">
        <v>53</v>
      </c>
      <c r="B35" s="61"/>
      <c r="C35" s="61"/>
      <c r="D35" s="62" t="s">
        <v>54</v>
      </c>
      <c r="E35" s="62"/>
      <c r="F35" s="62"/>
      <c r="G35" s="62"/>
      <c r="H35" s="62"/>
      <c r="I35" s="62"/>
      <c r="J35" s="62"/>
      <c r="K35" s="62"/>
      <c r="L35" s="62" t="s">
        <v>55</v>
      </c>
      <c r="M35" s="62"/>
      <c r="N35" s="62"/>
      <c r="O35" s="62"/>
      <c r="P35" s="62"/>
      <c r="Q35" s="62"/>
      <c r="R35" s="62"/>
      <c r="S35" s="62"/>
      <c r="T35" s="69" t="s">
        <v>56</v>
      </c>
      <c r="U35" s="70"/>
      <c r="V35" s="70"/>
      <c r="W35" s="70"/>
      <c r="X35" s="70"/>
      <c r="Y35" s="70"/>
      <c r="Z35" s="70"/>
      <c r="AA35" s="71"/>
      <c r="AB35" s="50"/>
      <c r="AC35" s="51"/>
      <c r="AD35" s="51"/>
      <c r="AE35" s="52"/>
      <c r="AF35" s="75" t="s">
        <v>57</v>
      </c>
      <c r="AG35" s="75"/>
      <c r="AH35" s="75"/>
      <c r="AI35" s="75"/>
      <c r="AJ35" s="72">
        <v>3</v>
      </c>
      <c r="AK35" s="73"/>
      <c r="AL35" s="73"/>
      <c r="AM35" s="74"/>
      <c r="AN35" s="72" t="s">
        <v>58</v>
      </c>
      <c r="AO35" s="73"/>
      <c r="AP35" s="73"/>
      <c r="AQ35" s="73"/>
      <c r="AR35" s="73"/>
      <c r="AS35" s="74"/>
      <c r="AT35" s="72">
        <v>21</v>
      </c>
      <c r="AU35" s="73"/>
      <c r="AV35" s="73"/>
      <c r="AW35" s="74"/>
      <c r="AX35" s="61" t="s">
        <v>59</v>
      </c>
      <c r="AY35" s="61"/>
      <c r="AZ35" s="61"/>
      <c r="BA35" s="61"/>
      <c r="BB35" s="61"/>
      <c r="BC35" s="61"/>
      <c r="BD35" s="61">
        <v>21</v>
      </c>
      <c r="BE35" s="61"/>
      <c r="BF35" s="61"/>
      <c r="BG35" s="61"/>
      <c r="BH35" s="65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7"/>
      <c r="CD35" s="8">
        <v>14</v>
      </c>
    </row>
    <row r="36" spans="1:82" x14ac:dyDescent="0.2">
      <c r="A36" s="59" t="s">
        <v>103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CD36" s="8">
        <v>15</v>
      </c>
    </row>
    <row r="37" spans="1:82" x14ac:dyDescent="0.2">
      <c r="A37" s="63" t="s">
        <v>104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225" t="str">
        <f>中学生!T37</f>
        <v>ktbadmk@yahoo.co.jp</v>
      </c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63" t="s">
        <v>73</v>
      </c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CD37" s="8">
        <v>16</v>
      </c>
    </row>
    <row r="38" spans="1:82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CD38" s="8">
        <v>17</v>
      </c>
    </row>
    <row r="39" spans="1:82" ht="20.25" customHeight="1" x14ac:dyDescent="0.2">
      <c r="A39" s="245" t="s">
        <v>105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CD39" s="8">
        <v>18</v>
      </c>
    </row>
    <row r="40" spans="1:82" ht="6.75" customHeight="1" x14ac:dyDescent="0.2">
      <c r="CD40" s="8">
        <v>19</v>
      </c>
    </row>
    <row r="41" spans="1:82" ht="18.75" customHeight="1" x14ac:dyDescent="0.2">
      <c r="B41" s="227" t="s">
        <v>106</v>
      </c>
      <c r="C41" s="227"/>
      <c r="D41" s="227"/>
      <c r="E41" s="227"/>
      <c r="F41" s="226">
        <v>21</v>
      </c>
      <c r="G41" s="226"/>
      <c r="H41" s="226"/>
      <c r="I41" s="38" t="s">
        <v>65</v>
      </c>
      <c r="J41" s="38"/>
      <c r="K41" s="38"/>
      <c r="L41" s="226">
        <v>10</v>
      </c>
      <c r="M41" s="226"/>
      <c r="N41" s="226"/>
      <c r="O41" s="38" t="s">
        <v>66</v>
      </c>
      <c r="P41" s="38"/>
      <c r="Q41" s="38"/>
      <c r="R41" s="226">
        <v>6</v>
      </c>
      <c r="S41" s="226"/>
      <c r="T41" s="226"/>
      <c r="U41" s="40" t="s">
        <v>67</v>
      </c>
      <c r="V41" s="40"/>
      <c r="W41" s="40"/>
      <c r="CD41" s="8">
        <v>20</v>
      </c>
    </row>
    <row r="42" spans="1:82" ht="3.75" customHeight="1" x14ac:dyDescent="0.2">
      <c r="B42" s="9"/>
      <c r="C42" s="9"/>
      <c r="D42" s="9"/>
      <c r="E42" s="9"/>
      <c r="F42" s="10"/>
      <c r="G42" s="10"/>
      <c r="H42" s="10"/>
      <c r="I42" s="11"/>
      <c r="J42" s="11"/>
      <c r="K42" s="11"/>
      <c r="L42" s="10"/>
      <c r="M42" s="10"/>
      <c r="N42" s="10"/>
      <c r="O42" s="11"/>
      <c r="P42" s="11"/>
      <c r="Q42" s="11"/>
      <c r="R42" s="10"/>
      <c r="S42" s="10"/>
      <c r="T42" s="10"/>
      <c r="CD42" s="8">
        <v>21</v>
      </c>
    </row>
    <row r="43" spans="1:82" ht="12.75" customHeight="1" x14ac:dyDescent="0.2">
      <c r="B43" s="9"/>
      <c r="C43" s="9"/>
      <c r="D43" s="9"/>
      <c r="E43" s="9"/>
      <c r="F43" s="9"/>
      <c r="G43" s="243" t="s">
        <v>107</v>
      </c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44" t="s">
        <v>68</v>
      </c>
      <c r="AH43" s="44"/>
      <c r="AI43" s="44"/>
      <c r="AJ43" s="44"/>
      <c r="AK43" s="44"/>
      <c r="AL43" s="44"/>
      <c r="AO43" s="41" t="s">
        <v>69</v>
      </c>
      <c r="AP43" s="41"/>
      <c r="AQ43" s="41"/>
      <c r="AR43" s="41"/>
      <c r="AS43" s="246" t="s">
        <v>108</v>
      </c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41" t="s">
        <v>70</v>
      </c>
      <c r="BP43" s="41"/>
      <c r="BQ43" s="41"/>
      <c r="BR43" s="41"/>
      <c r="CD43" s="8">
        <v>22</v>
      </c>
    </row>
    <row r="44" spans="1:82" x14ac:dyDescent="0.2">
      <c r="B44" s="9"/>
      <c r="C44" s="9"/>
      <c r="D44" s="9"/>
      <c r="E44" s="9"/>
      <c r="F44" s="9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38"/>
      <c r="AH44" s="38"/>
      <c r="AI44" s="38"/>
      <c r="AJ44" s="38"/>
      <c r="AK44" s="38"/>
      <c r="AL44" s="38"/>
      <c r="AO44" s="37"/>
      <c r="AP44" s="37"/>
      <c r="AQ44" s="37"/>
      <c r="AR44" s="3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37"/>
      <c r="BP44" s="37"/>
      <c r="BQ44" s="37"/>
      <c r="BR44" s="37"/>
      <c r="CD44" s="8">
        <v>23</v>
      </c>
    </row>
    <row r="45" spans="1:82" x14ac:dyDescent="0.2">
      <c r="CD45" s="8">
        <v>24</v>
      </c>
    </row>
    <row r="46" spans="1:82" x14ac:dyDescent="0.2">
      <c r="CD46" s="8">
        <v>25</v>
      </c>
    </row>
    <row r="47" spans="1:82" x14ac:dyDescent="0.2">
      <c r="CD47" s="8">
        <v>26</v>
      </c>
    </row>
    <row r="48" spans="1:82" x14ac:dyDescent="0.2">
      <c r="CD48" s="8">
        <v>27</v>
      </c>
    </row>
    <row r="49" spans="82:82" x14ac:dyDescent="0.2">
      <c r="CD49" s="8">
        <v>28</v>
      </c>
    </row>
    <row r="50" spans="82:82" x14ac:dyDescent="0.2">
      <c r="CD50" s="8">
        <v>29</v>
      </c>
    </row>
    <row r="51" spans="82:82" x14ac:dyDescent="0.2">
      <c r="CD51" s="8">
        <v>30</v>
      </c>
    </row>
    <row r="52" spans="82:82" x14ac:dyDescent="0.2">
      <c r="CD52" s="8">
        <v>31</v>
      </c>
    </row>
    <row r="53" spans="82:82" x14ac:dyDescent="0.2">
      <c r="CD53" s="8">
        <v>32</v>
      </c>
    </row>
    <row r="54" spans="82:82" x14ac:dyDescent="0.2">
      <c r="CD54" s="8">
        <v>33</v>
      </c>
    </row>
    <row r="55" spans="82:82" x14ac:dyDescent="0.2">
      <c r="CD55" s="8">
        <v>34</v>
      </c>
    </row>
    <row r="56" spans="82:82" x14ac:dyDescent="0.2">
      <c r="CD56" s="8">
        <v>35</v>
      </c>
    </row>
    <row r="57" spans="82:82" x14ac:dyDescent="0.2">
      <c r="CD57" s="8">
        <v>36</v>
      </c>
    </row>
    <row r="58" spans="82:82" x14ac:dyDescent="0.2">
      <c r="CD58" s="8">
        <v>37</v>
      </c>
    </row>
    <row r="59" spans="82:82" x14ac:dyDescent="0.2">
      <c r="CD59" s="8">
        <v>38</v>
      </c>
    </row>
    <row r="60" spans="82:82" x14ac:dyDescent="0.2">
      <c r="CD60" s="8">
        <v>39</v>
      </c>
    </row>
    <row r="61" spans="82:82" x14ac:dyDescent="0.2">
      <c r="CD61" s="8">
        <v>40</v>
      </c>
    </row>
  </sheetData>
  <mergeCells count="349">
    <mergeCell ref="A9:M9"/>
    <mergeCell ref="N9:AF9"/>
    <mergeCell ref="AG9:AM9"/>
    <mergeCell ref="AN9:AY9"/>
    <mergeCell ref="AZ9:BB9"/>
    <mergeCell ref="BC9:BR9"/>
    <mergeCell ref="A1:BM1"/>
    <mergeCell ref="A2:C2"/>
    <mergeCell ref="BR7:BU7"/>
    <mergeCell ref="AC4:AF4"/>
    <mergeCell ref="AC5:AF5"/>
    <mergeCell ref="AG4:AJ4"/>
    <mergeCell ref="AG5:AJ5"/>
    <mergeCell ref="A7:K7"/>
    <mergeCell ref="L7:AF7"/>
    <mergeCell ref="BG2:BU2"/>
    <mergeCell ref="BS9:BU9"/>
    <mergeCell ref="A8:K8"/>
    <mergeCell ref="L8:M8"/>
    <mergeCell ref="AN7:AW7"/>
    <mergeCell ref="AX7:BQ7"/>
    <mergeCell ref="D2:G2"/>
    <mergeCell ref="H2:J2"/>
    <mergeCell ref="M2:BD2"/>
    <mergeCell ref="BE2:BF2"/>
    <mergeCell ref="AG7:AM7"/>
    <mergeCell ref="N8:AW8"/>
    <mergeCell ref="AX8:BB8"/>
    <mergeCell ref="BC8:BU8"/>
    <mergeCell ref="AF27:AI27"/>
    <mergeCell ref="AB17:AE17"/>
    <mergeCell ref="AF21:AI21"/>
    <mergeCell ref="AF22:AI22"/>
    <mergeCell ref="AF23:AI23"/>
    <mergeCell ref="AF20:AI20"/>
    <mergeCell ref="AF26:AI26"/>
    <mergeCell ref="AF17:AI17"/>
    <mergeCell ref="AF18:AI18"/>
    <mergeCell ref="AF19:AI19"/>
    <mergeCell ref="BD26:BG26"/>
    <mergeCell ref="AX25:BC25"/>
    <mergeCell ref="AX22:BC22"/>
    <mergeCell ref="AN11:BG11"/>
    <mergeCell ref="BD25:BG25"/>
    <mergeCell ref="BH14:BU14"/>
    <mergeCell ref="BH15:BU15"/>
    <mergeCell ref="BH16:BU16"/>
    <mergeCell ref="AX13:BC13"/>
    <mergeCell ref="BH17:BU17"/>
    <mergeCell ref="BH18:BU18"/>
    <mergeCell ref="AX20:BC20"/>
    <mergeCell ref="AX21:BC21"/>
    <mergeCell ref="AX19:BC19"/>
    <mergeCell ref="AX23:BC23"/>
    <mergeCell ref="AN24:AS24"/>
    <mergeCell ref="AF34:AI34"/>
    <mergeCell ref="AJ34:AM34"/>
    <mergeCell ref="AN34:AS34"/>
    <mergeCell ref="AF33:AI33"/>
    <mergeCell ref="AJ33:AM33"/>
    <mergeCell ref="AJ28:AM28"/>
    <mergeCell ref="AJ26:AM26"/>
    <mergeCell ref="AJ27:AM27"/>
    <mergeCell ref="AF25:AI25"/>
    <mergeCell ref="AF31:AI31"/>
    <mergeCell ref="AJ32:AM32"/>
    <mergeCell ref="AJ30:AM30"/>
    <mergeCell ref="AJ31:AM31"/>
    <mergeCell ref="AJ29:AM29"/>
    <mergeCell ref="AF30:AI30"/>
    <mergeCell ref="AX34:BC34"/>
    <mergeCell ref="BD34:BG34"/>
    <mergeCell ref="BD15:BG15"/>
    <mergeCell ref="AT32:AW32"/>
    <mergeCell ref="AX32:BC32"/>
    <mergeCell ref="AX31:BC31"/>
    <mergeCell ref="AN32:AS32"/>
    <mergeCell ref="AX16:BC16"/>
    <mergeCell ref="AN13:AS13"/>
    <mergeCell ref="AN14:AS14"/>
    <mergeCell ref="AT15:AW15"/>
    <mergeCell ref="AN16:AS16"/>
    <mergeCell ref="AN17:AS17"/>
    <mergeCell ref="BD30:BG30"/>
    <mergeCell ref="BD23:BG23"/>
    <mergeCell ref="AN18:AS18"/>
    <mergeCell ref="AT23:AW23"/>
    <mergeCell ref="AN23:AS23"/>
    <mergeCell ref="AT20:AW20"/>
    <mergeCell ref="AN20:AS20"/>
    <mergeCell ref="AT22:AW22"/>
    <mergeCell ref="AN21:AS21"/>
    <mergeCell ref="AX24:BC24"/>
    <mergeCell ref="AX18:BC18"/>
    <mergeCell ref="BD27:BG27"/>
    <mergeCell ref="BD28:BG28"/>
    <mergeCell ref="AX26:BC26"/>
    <mergeCell ref="BD32:BG32"/>
    <mergeCell ref="BH26:BU26"/>
    <mergeCell ref="BH30:BU30"/>
    <mergeCell ref="BH33:BU33"/>
    <mergeCell ref="AN33:AS33"/>
    <mergeCell ref="AT33:AW33"/>
    <mergeCell ref="AX33:BC33"/>
    <mergeCell ref="BD33:BG33"/>
    <mergeCell ref="BD29:BG29"/>
    <mergeCell ref="BH31:BU31"/>
    <mergeCell ref="BH32:BU32"/>
    <mergeCell ref="BD31:BG31"/>
    <mergeCell ref="AT30:AW30"/>
    <mergeCell ref="AT31:AW31"/>
    <mergeCell ref="AN31:AS31"/>
    <mergeCell ref="BH29:BU29"/>
    <mergeCell ref="AT27:AW27"/>
    <mergeCell ref="AN27:AS27"/>
    <mergeCell ref="BH27:BU27"/>
    <mergeCell ref="AX27:BC27"/>
    <mergeCell ref="BH34:BU34"/>
    <mergeCell ref="AT34:AW34"/>
    <mergeCell ref="BH28:BU28"/>
    <mergeCell ref="AT29:AW29"/>
    <mergeCell ref="AT28:AW28"/>
    <mergeCell ref="AX30:BC30"/>
    <mergeCell ref="AN30:AS30"/>
    <mergeCell ref="AN28:AS28"/>
    <mergeCell ref="AX29:BC29"/>
    <mergeCell ref="AN29:AS29"/>
    <mergeCell ref="AX28:BC28"/>
    <mergeCell ref="BH19:BU19"/>
    <mergeCell ref="AN19:AS19"/>
    <mergeCell ref="AJ19:AM19"/>
    <mergeCell ref="AT19:AW19"/>
    <mergeCell ref="AT25:AW25"/>
    <mergeCell ref="BH25:BU25"/>
    <mergeCell ref="BH21:BU21"/>
    <mergeCell ref="BH22:BU22"/>
    <mergeCell ref="AN22:AS22"/>
    <mergeCell ref="AT21:AW21"/>
    <mergeCell ref="BH23:BU23"/>
    <mergeCell ref="BD21:BG21"/>
    <mergeCell ref="BH20:BU20"/>
    <mergeCell ref="BH24:BU24"/>
    <mergeCell ref="BD22:BG22"/>
    <mergeCell ref="BD24:BG24"/>
    <mergeCell ref="A34:C34"/>
    <mergeCell ref="D34:K34"/>
    <mergeCell ref="L34:S34"/>
    <mergeCell ref="T34:AA34"/>
    <mergeCell ref="AB33:AE33"/>
    <mergeCell ref="L33:S33"/>
    <mergeCell ref="L31:S31"/>
    <mergeCell ref="AB32:AE32"/>
    <mergeCell ref="AB31:AE31"/>
    <mergeCell ref="T31:AA31"/>
    <mergeCell ref="T32:AA32"/>
    <mergeCell ref="T33:AA33"/>
    <mergeCell ref="D33:K33"/>
    <mergeCell ref="A28:C28"/>
    <mergeCell ref="A33:C33"/>
    <mergeCell ref="L29:S29"/>
    <mergeCell ref="D30:K30"/>
    <mergeCell ref="D31:K31"/>
    <mergeCell ref="A29:C29"/>
    <mergeCell ref="A31:C31"/>
    <mergeCell ref="A30:C30"/>
    <mergeCell ref="D29:K29"/>
    <mergeCell ref="AT16:AW16"/>
    <mergeCell ref="AJ18:AM18"/>
    <mergeCell ref="AT17:AW17"/>
    <mergeCell ref="AN25:AS25"/>
    <mergeCell ref="AJ25:AM25"/>
    <mergeCell ref="AT18:AW18"/>
    <mergeCell ref="AT24:AW24"/>
    <mergeCell ref="L35:S35"/>
    <mergeCell ref="T35:AA35"/>
    <mergeCell ref="AT26:AW26"/>
    <mergeCell ref="AN26:AS26"/>
    <mergeCell ref="T21:AA21"/>
    <mergeCell ref="AB34:AE34"/>
    <mergeCell ref="AN15:AS15"/>
    <mergeCell ref="AB30:AE30"/>
    <mergeCell ref="AB12:AE12"/>
    <mergeCell ref="AF12:AI12"/>
    <mergeCell ref="AJ14:AM14"/>
    <mergeCell ref="AJ15:AM15"/>
    <mergeCell ref="AJ16:AM16"/>
    <mergeCell ref="AJ17:AM17"/>
    <mergeCell ref="AJ22:AM22"/>
    <mergeCell ref="AF24:AI24"/>
    <mergeCell ref="AJ23:AM23"/>
    <mergeCell ref="AJ21:AM21"/>
    <mergeCell ref="AN12:AS12"/>
    <mergeCell ref="AJ20:AM20"/>
    <mergeCell ref="AJ24:AM24"/>
    <mergeCell ref="AS43:BN44"/>
    <mergeCell ref="U41:W41"/>
    <mergeCell ref="R41:T41"/>
    <mergeCell ref="I41:K41"/>
    <mergeCell ref="O41:Q41"/>
    <mergeCell ref="D16:K16"/>
    <mergeCell ref="AF16:AI16"/>
    <mergeCell ref="T26:AA26"/>
    <mergeCell ref="T29:AA29"/>
    <mergeCell ref="AB20:AE20"/>
    <mergeCell ref="AB29:AE29"/>
    <mergeCell ref="AB26:AE26"/>
    <mergeCell ref="AB21:AE21"/>
    <mergeCell ref="AB22:AE22"/>
    <mergeCell ref="T20:AA20"/>
    <mergeCell ref="AB25:AE25"/>
    <mergeCell ref="AB23:AE23"/>
    <mergeCell ref="T25:AA25"/>
    <mergeCell ref="AB16:AE16"/>
    <mergeCell ref="AB19:AE19"/>
    <mergeCell ref="L28:S28"/>
    <mergeCell ref="D28:K28"/>
    <mergeCell ref="AX17:BC17"/>
    <mergeCell ref="L26:S26"/>
    <mergeCell ref="A27:C27"/>
    <mergeCell ref="A21:C21"/>
    <mergeCell ref="A25:C25"/>
    <mergeCell ref="D25:K25"/>
    <mergeCell ref="K2:L2"/>
    <mergeCell ref="G43:AF44"/>
    <mergeCell ref="T30:AA30"/>
    <mergeCell ref="T27:AA27"/>
    <mergeCell ref="T28:AA28"/>
    <mergeCell ref="D32:K32"/>
    <mergeCell ref="L32:S32"/>
    <mergeCell ref="D11:S11"/>
    <mergeCell ref="D12:K12"/>
    <mergeCell ref="T24:AA24"/>
    <mergeCell ref="T22:AA22"/>
    <mergeCell ref="T23:AA23"/>
    <mergeCell ref="AB18:AE18"/>
    <mergeCell ref="AF15:AI15"/>
    <mergeCell ref="AB13:AE13"/>
    <mergeCell ref="A39:BU39"/>
    <mergeCell ref="AF32:AI32"/>
    <mergeCell ref="AF28:AI28"/>
    <mergeCell ref="AF29:AI29"/>
    <mergeCell ref="T16:AA16"/>
    <mergeCell ref="A17:C17"/>
    <mergeCell ref="A18:C18"/>
    <mergeCell ref="T19:AA19"/>
    <mergeCell ref="A19:C19"/>
    <mergeCell ref="D19:K19"/>
    <mergeCell ref="T17:AA17"/>
    <mergeCell ref="T18:AA18"/>
    <mergeCell ref="L13:S13"/>
    <mergeCell ref="L23:S23"/>
    <mergeCell ref="D17:K17"/>
    <mergeCell ref="A15:C15"/>
    <mergeCell ref="A16:C16"/>
    <mergeCell ref="A14:C14"/>
    <mergeCell ref="L16:S16"/>
    <mergeCell ref="L14:S14"/>
    <mergeCell ref="A13:C13"/>
    <mergeCell ref="D13:K13"/>
    <mergeCell ref="BD17:BG17"/>
    <mergeCell ref="AX14:BC14"/>
    <mergeCell ref="AX15:BC15"/>
    <mergeCell ref="BH13:BU13"/>
    <mergeCell ref="BH11:BU12"/>
    <mergeCell ref="A26:C26"/>
    <mergeCell ref="D24:K24"/>
    <mergeCell ref="D26:K26"/>
    <mergeCell ref="A24:C24"/>
    <mergeCell ref="D22:K22"/>
    <mergeCell ref="L21:S21"/>
    <mergeCell ref="A23:C23"/>
    <mergeCell ref="L17:S17"/>
    <mergeCell ref="AB15:AE15"/>
    <mergeCell ref="A22:C22"/>
    <mergeCell ref="L19:S19"/>
    <mergeCell ref="L24:S24"/>
    <mergeCell ref="A20:C20"/>
    <mergeCell ref="D18:K18"/>
    <mergeCell ref="L18:S18"/>
    <mergeCell ref="D20:K20"/>
    <mergeCell ref="L22:S22"/>
    <mergeCell ref="D23:K23"/>
    <mergeCell ref="D21:K21"/>
    <mergeCell ref="AB14:AE14"/>
    <mergeCell ref="AJ11:AM12"/>
    <mergeCell ref="AF13:AI13"/>
    <mergeCell ref="T14:AA14"/>
    <mergeCell ref="AF14:AI14"/>
    <mergeCell ref="T11:AA12"/>
    <mergeCell ref="AJ13:AM13"/>
    <mergeCell ref="AD10:AI10"/>
    <mergeCell ref="AB11:AI11"/>
    <mergeCell ref="T13:AA13"/>
    <mergeCell ref="AJ10:BU10"/>
    <mergeCell ref="AX12:BC12"/>
    <mergeCell ref="BD14:BG14"/>
    <mergeCell ref="BD12:BG12"/>
    <mergeCell ref="AT12:AW12"/>
    <mergeCell ref="AT13:AW13"/>
    <mergeCell ref="AT14:AW14"/>
    <mergeCell ref="BD13:BG13"/>
    <mergeCell ref="BW1:BY3"/>
    <mergeCell ref="AB28:AE28"/>
    <mergeCell ref="L30:S30"/>
    <mergeCell ref="A32:C32"/>
    <mergeCell ref="AB27:AE27"/>
    <mergeCell ref="L25:S25"/>
    <mergeCell ref="D27:K27"/>
    <mergeCell ref="BD19:BG19"/>
    <mergeCell ref="BD20:BG20"/>
    <mergeCell ref="AB24:AE24"/>
    <mergeCell ref="BD18:BG18"/>
    <mergeCell ref="BD16:BG16"/>
    <mergeCell ref="A10:K10"/>
    <mergeCell ref="L12:S12"/>
    <mergeCell ref="A11:C12"/>
    <mergeCell ref="D15:K15"/>
    <mergeCell ref="L10:Q10"/>
    <mergeCell ref="R10:Z10"/>
    <mergeCell ref="L15:S15"/>
    <mergeCell ref="T15:AA15"/>
    <mergeCell ref="L27:S27"/>
    <mergeCell ref="D14:K14"/>
    <mergeCell ref="L20:S20"/>
    <mergeCell ref="AA10:AC10"/>
    <mergeCell ref="AG43:AL44"/>
    <mergeCell ref="AT35:AW35"/>
    <mergeCell ref="AX35:BC35"/>
    <mergeCell ref="AF35:AI35"/>
    <mergeCell ref="T37:AK37"/>
    <mergeCell ref="AL37:BU37"/>
    <mergeCell ref="A36:BU36"/>
    <mergeCell ref="L41:N41"/>
    <mergeCell ref="BD35:BG35"/>
    <mergeCell ref="AN35:AS35"/>
    <mergeCell ref="AJ35:AM35"/>
    <mergeCell ref="AB35:AE35"/>
    <mergeCell ref="A35:C35"/>
    <mergeCell ref="D35:K35"/>
    <mergeCell ref="B41:E41"/>
    <mergeCell ref="F41:H41"/>
    <mergeCell ref="BH35:BU35"/>
    <mergeCell ref="A37:S37"/>
    <mergeCell ref="BO43:BR44"/>
    <mergeCell ref="A38:U38"/>
    <mergeCell ref="AN38:BU38"/>
    <mergeCell ref="V38:AI38"/>
    <mergeCell ref="AJ38:AM38"/>
    <mergeCell ref="AO43:AR44"/>
  </mergeCells>
  <phoneticPr fontId="3"/>
  <dataValidations xWindow="583" yWindow="554" count="10">
    <dataValidation imeMode="on" allowBlank="1" showInputMessage="1" showErrorMessage="1" sqref="AS43:BN44 G43 D33:S35" xr:uid="{00000000-0002-0000-0100-000000000000}"/>
    <dataValidation imeMode="halfAlpha" allowBlank="1" showInputMessage="1" showErrorMessage="1" sqref="A13:C32" xr:uid="{00000000-0002-0000-01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100-000002000000}"/>
    <dataValidation allowBlank="1" promptTitle="入力は" prompt="姓のみを入力してください" sqref="T33:AA35" xr:uid="{00000000-0002-0000-0100-000003000000}"/>
    <dataValidation imeMode="hiragana" allowBlank="1" showInputMessage="1" showErrorMessage="1" sqref="BH13:BU32 D13:S32 BC8 L7 AA10 AX7:BQ7 AG7 N9:AF9 N8:AW8" xr:uid="{00000000-0002-0000-0100-000004000000}"/>
    <dataValidation imeMode="off" allowBlank="1" showInputMessage="1" showErrorMessage="1" sqref="AJ13:AM32 F41:H41 L41:N41 R41:T41 AN9 R10:Z10 AJ10:AR10 AG9 AZ9:BC9 BS9:BU9" xr:uid="{00000000-0002-0000-0100-000005000000}"/>
    <dataValidation imeMode="fullAlpha" allowBlank="1" showInputMessage="1" showErrorMessage="1" sqref="AB12:AE35" xr:uid="{00000000-0002-0000-0100-000006000000}"/>
    <dataValidation type="list" allowBlank="1" showInputMessage="1" showErrorMessage="1" sqref="AF13:AI32 AC5:AJ5" xr:uid="{00000000-0002-0000-0100-000007000000}">
      <formula1>$BW$20:$BW$21</formula1>
    </dataValidation>
    <dataValidation type="list" allowBlank="1" showInputMessage="1" showErrorMessage="1" sqref="A5:H5" xr:uid="{00000000-0002-0000-0100-000008000000}">
      <formula1>$CD$20:$CD$61</formula1>
    </dataValidation>
    <dataValidation type="list" allowBlank="1" showInputMessage="1" showErrorMessage="1" sqref="N5:W5" xr:uid="{00000000-0002-0000-0100-000009000000}">
      <formula1>$CD$20:$CD$41</formula1>
    </dataValidation>
  </dataValidations>
  <hyperlinks>
    <hyperlink ref="BW1:BY3" location="中学生!A1" display="申込書へ" xr:uid="{00000000-0004-0000-0100-000000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6"/>
  <sheetViews>
    <sheetView zoomScale="70" zoomScaleNormal="100" zoomScaleSheetLayoutView="85" workbookViewId="0">
      <selection activeCell="CS2" sqref="CS2"/>
    </sheetView>
  </sheetViews>
  <sheetFormatPr defaultRowHeight="13" x14ac:dyDescent="0.2"/>
  <cols>
    <col min="1" max="1" width="11.453125" customWidth="1"/>
    <col min="2" max="2" width="37" customWidth="1"/>
    <col min="3" max="4" width="29.26953125" customWidth="1"/>
    <col min="5" max="5" width="26.90625" customWidth="1"/>
    <col min="6" max="48" width="4.6328125" customWidth="1"/>
    <col min="49" max="81" width="1.26953125" customWidth="1"/>
  </cols>
  <sheetData>
    <row r="1" spans="1:20" ht="50.25" customHeight="1" x14ac:dyDescent="0.2">
      <c r="A1" s="17" t="s">
        <v>109</v>
      </c>
      <c r="B1" s="18" t="s">
        <v>110</v>
      </c>
      <c r="C1" s="19" t="s">
        <v>111</v>
      </c>
      <c r="D1" s="19" t="s">
        <v>112</v>
      </c>
    </row>
    <row r="2" spans="1:20" ht="50.25" customHeight="1" x14ac:dyDescent="0.2">
      <c r="A2" s="20" t="s">
        <v>113</v>
      </c>
      <c r="B2" s="18" t="s">
        <v>114</v>
      </c>
      <c r="C2" s="19" t="s">
        <v>115</v>
      </c>
      <c r="D2" s="19" t="s">
        <v>116</v>
      </c>
    </row>
    <row r="3" spans="1:20" ht="50.25" customHeight="1" x14ac:dyDescent="0.2">
      <c r="A3" s="20" t="s">
        <v>117</v>
      </c>
      <c r="B3" s="18" t="s">
        <v>118</v>
      </c>
      <c r="C3" s="19" t="s">
        <v>119</v>
      </c>
      <c r="D3" s="19" t="s">
        <v>120</v>
      </c>
    </row>
    <row r="4" spans="1:20" ht="50.25" customHeight="1" x14ac:dyDescent="0.2">
      <c r="A4" s="20" t="s">
        <v>121</v>
      </c>
      <c r="B4" s="18" t="s">
        <v>122</v>
      </c>
      <c r="C4" s="21"/>
      <c r="D4" s="19" t="s">
        <v>123</v>
      </c>
    </row>
    <row r="5" spans="1:20" ht="50.25" customHeight="1" x14ac:dyDescent="0.2">
      <c r="A5" s="22" t="s">
        <v>124</v>
      </c>
      <c r="B5" s="18" t="s">
        <v>125</v>
      </c>
      <c r="C5" s="21"/>
      <c r="D5" s="19" t="s">
        <v>126</v>
      </c>
    </row>
    <row r="6" spans="1:20" ht="50.25" customHeight="1" x14ac:dyDescent="0.2">
      <c r="A6" s="20" t="s">
        <v>127</v>
      </c>
      <c r="B6" s="18" t="s">
        <v>128</v>
      </c>
      <c r="C6" s="19" t="s">
        <v>129</v>
      </c>
      <c r="D6" s="19" t="s">
        <v>130</v>
      </c>
    </row>
    <row r="7" spans="1:20" ht="50.25" customHeight="1" x14ac:dyDescent="0.2">
      <c r="A7" s="20" t="s">
        <v>131</v>
      </c>
      <c r="B7" s="18" t="s">
        <v>132</v>
      </c>
      <c r="C7" s="19" t="s">
        <v>133</v>
      </c>
      <c r="D7" s="19" t="s">
        <v>134</v>
      </c>
    </row>
    <row r="8" spans="1:20" ht="50.25" customHeight="1" x14ac:dyDescent="0.2">
      <c r="A8" s="20" t="s">
        <v>135</v>
      </c>
      <c r="B8" s="18" t="s">
        <v>136</v>
      </c>
      <c r="C8" s="21"/>
      <c r="D8" s="19" t="s">
        <v>137</v>
      </c>
    </row>
    <row r="9" spans="1:20" ht="50.25" customHeight="1" x14ac:dyDescent="0.2">
      <c r="A9" s="20" t="s">
        <v>138</v>
      </c>
      <c r="B9" s="23" t="s">
        <v>139</v>
      </c>
      <c r="C9" s="19" t="s">
        <v>140</v>
      </c>
      <c r="D9" s="19" t="s">
        <v>141</v>
      </c>
      <c r="E9" s="24" t="s">
        <v>142</v>
      </c>
    </row>
    <row r="10" spans="1:20" ht="49.5" customHeight="1" x14ac:dyDescent="0.2">
      <c r="T10" t="s">
        <v>143</v>
      </c>
    </row>
    <row r="11" spans="1:20" ht="19.5" customHeight="1" x14ac:dyDescent="0.2"/>
    <row r="12" spans="1:20" ht="19.5" customHeight="1" x14ac:dyDescent="0.2"/>
    <row r="13" spans="1:20" ht="19.5" customHeight="1" x14ac:dyDescent="0.2"/>
    <row r="14" spans="1:20" ht="19.5" customHeight="1" x14ac:dyDescent="0.2"/>
    <row r="15" spans="1:20" ht="19.5" customHeight="1" x14ac:dyDescent="0.2"/>
    <row r="16" spans="1:20" ht="19.5" customHeight="1" x14ac:dyDescent="0.2"/>
    <row r="17" ht="19.5" customHeight="1" x14ac:dyDescent="0.2"/>
    <row r="18" ht="7.5" customHeight="1" x14ac:dyDescent="0.2"/>
    <row r="19" ht="7.5" customHeight="1" x14ac:dyDescent="0.2"/>
    <row r="20" ht="7.5" customHeight="1" x14ac:dyDescent="0.2"/>
    <row r="21" ht="7.5" customHeight="1" x14ac:dyDescent="0.2"/>
    <row r="22" ht="7.5" customHeight="1" x14ac:dyDescent="0.2"/>
    <row r="23" ht="7.5" customHeight="1" x14ac:dyDescent="0.2"/>
    <row r="24" ht="7.5" customHeight="1" x14ac:dyDescent="0.2"/>
    <row r="25" ht="7.5" customHeight="1" x14ac:dyDescent="0.2"/>
    <row r="26" ht="7.5" customHeight="1" x14ac:dyDescent="0.2"/>
    <row r="27" ht="7.5" customHeight="1" x14ac:dyDescent="0.2"/>
    <row r="28" ht="7.5" customHeight="1" x14ac:dyDescent="0.2"/>
    <row r="29" ht="7.5" customHeight="1" x14ac:dyDescent="0.2"/>
    <row r="30" ht="7.5" customHeight="1" x14ac:dyDescent="0.2"/>
    <row r="31" ht="7.5" customHeight="1" x14ac:dyDescent="0.2"/>
    <row r="32" ht="7.5" customHeight="1" x14ac:dyDescent="0.2"/>
    <row r="33" ht="7.5" customHeight="1" x14ac:dyDescent="0.2"/>
    <row r="34" ht="7.5" customHeight="1" x14ac:dyDescent="0.2"/>
    <row r="35" ht="7.5" customHeight="1" x14ac:dyDescent="0.2"/>
    <row r="36" ht="7.5" customHeight="1" x14ac:dyDescent="0.2"/>
    <row r="37" ht="7.5" customHeight="1" x14ac:dyDescent="0.2"/>
    <row r="38" ht="7.5" customHeight="1" x14ac:dyDescent="0.2"/>
    <row r="39" ht="7.5" customHeight="1" x14ac:dyDescent="0.2"/>
    <row r="40" ht="7.5" customHeight="1" x14ac:dyDescent="0.2"/>
    <row r="41" ht="7.5" customHeight="1" x14ac:dyDescent="0.2"/>
    <row r="42" ht="7.5" customHeight="1" x14ac:dyDescent="0.2"/>
    <row r="43" ht="7.5" customHeight="1" x14ac:dyDescent="0.2"/>
    <row r="44" ht="7.5" customHeight="1" x14ac:dyDescent="0.2"/>
    <row r="45" ht="7.5" customHeight="1" x14ac:dyDescent="0.2"/>
    <row r="46" ht="7.5" customHeight="1" x14ac:dyDescent="0.2"/>
    <row r="47" ht="7.5" customHeight="1" x14ac:dyDescent="0.2"/>
    <row r="48" ht="7.5" customHeight="1" x14ac:dyDescent="0.2"/>
    <row r="49" ht="7.5" customHeight="1" x14ac:dyDescent="0.2"/>
    <row r="50" ht="7.5" customHeight="1" x14ac:dyDescent="0.2"/>
    <row r="51" ht="7.5" customHeight="1" x14ac:dyDescent="0.2"/>
    <row r="52" ht="7.5" customHeight="1" x14ac:dyDescent="0.2"/>
    <row r="53" ht="7.5" customHeight="1" x14ac:dyDescent="0.2"/>
    <row r="54" ht="7.5" customHeight="1" x14ac:dyDescent="0.2"/>
    <row r="55" ht="7.5" customHeight="1" x14ac:dyDescent="0.2"/>
    <row r="56" ht="7.5" customHeight="1" x14ac:dyDescent="0.2"/>
    <row r="57" ht="7.5" customHeight="1" x14ac:dyDescent="0.2"/>
    <row r="58" ht="7.5" customHeight="1" x14ac:dyDescent="0.2"/>
    <row r="59" ht="7.5" customHeight="1" x14ac:dyDescent="0.2"/>
    <row r="60" ht="7.5" customHeight="1" x14ac:dyDescent="0.2"/>
    <row r="61" ht="7.5" customHeight="1" x14ac:dyDescent="0.2"/>
    <row r="62" ht="7.5" customHeight="1" x14ac:dyDescent="0.2"/>
    <row r="63" ht="7.5" customHeight="1" x14ac:dyDescent="0.2"/>
    <row r="64" ht="7.5" customHeight="1" x14ac:dyDescent="0.2"/>
    <row r="65" ht="7.5" customHeight="1" x14ac:dyDescent="0.2"/>
    <row r="66" ht="7.5" customHeight="1" x14ac:dyDescent="0.2"/>
  </sheetData>
  <phoneticPr fontId="3"/>
  <dataValidations count="1">
    <dataValidation imeMode="hiragana" allowBlank="1" showInputMessage="1" showErrorMessage="1" sqref="A1:A5" xr:uid="{00000000-0002-0000-0200-000000000000}"/>
  </dataValidations>
  <hyperlinks>
    <hyperlink ref="C1" r:id="rId1" xr:uid="{00000000-0004-0000-0200-000000000000}"/>
    <hyperlink ref="C7" r:id="rId2" xr:uid="{00000000-0004-0000-0200-000001000000}"/>
    <hyperlink ref="C6" r:id="rId3" xr:uid="{00000000-0004-0000-0200-000002000000}"/>
    <hyperlink ref="C3" r:id="rId4" xr:uid="{00000000-0004-0000-0200-000003000000}"/>
    <hyperlink ref="C9" r:id="rId5" xr:uid="{00000000-0004-0000-0200-000004000000}"/>
  </hyperlink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6"/>
  <headerFooter alignWithMargins="0">
    <oddFooter>&amp;C－&amp;P－</oddFoot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4 3 S G W A s A m u u l A A A A 9 g A A A B I A H A B D b 2 5 m a W c v U G F j a 2 F n Z S 5 4 b W w g o h g A K K A U A A A A A A A A A A A A A A A A A A A A A A A A A A A A h Y 8 x D o I w G I W v Q r r T l p q o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T l m b I E p k A l C p s 1 X Y O P e Z / s D Y d X X r u 8 U P 4 p w n Q O Z I p D 3 B / 4 A U E s D B B Q A A g A I A O N 0 h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I Z Y K I p H u A 4 A A A A R A A A A E w A c A E Z v c m 1 1 b G F z L 1 N l Y 3 R p b 2 4 x L m 0 g o h g A K K A U A A A A A A A A A A A A A A A A A A A A A A A A A A A A K 0 5 N L s n M z 1 M I h t C G 1 g B Q S w E C L Q A U A A I A C A D j d I Z Y C w C a 6 6 U A A A D 2 A A A A E g A A A A A A A A A A A A A A A A A A A A A A Q 2 9 u Z m l n L 1 B h Y 2 t h Z 2 U u e G 1 s U E s B A i 0 A F A A C A A g A 4 3 S G W A / K 6 a u k A A A A 6 Q A A A B M A A A A A A A A A A A A A A A A A 8 Q A A A F t D b 2 5 0 Z W 5 0 X 1 R 5 c G V z X S 5 4 b W x Q S w E C L Q A U A A I A C A D j d I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k E B 7 b E v N 0 2 i Q L a r 6 k M u 7 Q A A A A A C A A A A A A A Q Z g A A A A E A A C A A A A B 3 n 0 s 7 e 3 8 x f g H M Z C J k 3 5 b j t 0 I E V j E r r A G q 8 n Y p B o b w p w A A A A A O g A A A A A I A A C A A A A A m g 4 3 V 7 8 K l C q N a h s V I G k F Q m K W y M d n Y k U P 4 E h N 1 D 9 U E a l A A A A D + g R M S / Z 2 d 3 v U n d B / I M I G N s n v P H L X G y M 0 r 6 v G T n A D N d c R 5 + D 3 / v M N L w B T 1 R W H 4 7 a m 8 s O m V L N S d D y 3 a 8 W 3 k + M c z i O t w 5 R M J + 6 G H 1 A z S V g Z F M k A A A A C 3 J k + 3 M k L d 0 n O Q S i U O 3 G L v + 7 m s w J D 5 O e Q f R M I j k O w e g r I G 2 x E 9 P 5 n u m F + S y 7 E g v U k D g m f e o F Y 8 H 2 G D t o w q f c q d < / D a t a M a s h u p > 
</file>

<file path=customXml/itemProps1.xml><?xml version="1.0" encoding="utf-8"?>
<ds:datastoreItem xmlns:ds="http://schemas.openxmlformats.org/officeDocument/2006/customXml" ds:itemID="{B2335F19-37EA-486D-8D7F-C140BDD563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中学生</vt:lpstr>
      <vt:lpstr>記入例</vt:lpstr>
      <vt:lpstr>申込先</vt:lpstr>
      <vt:lpstr>A</vt:lpstr>
      <vt:lpstr>B</vt:lpstr>
      <vt:lpstr>中学生!Print_Area</vt:lpstr>
      <vt:lpstr>一・二年Ｄ</vt:lpstr>
      <vt:lpstr>一・二年Ｓ</vt:lpstr>
      <vt:lpstr>印刷範囲１３</vt:lpstr>
      <vt:lpstr>印刷範囲１４</vt:lpstr>
      <vt:lpstr>共通Ｄ</vt:lpstr>
      <vt:lpstr>共通Ｓ</vt:lpstr>
      <vt:lpstr>種目１</vt:lpstr>
      <vt:lpstr>種目２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平岡</dc:creator>
  <cp:keywords/>
  <dc:description/>
  <cp:lastModifiedBy>shimon</cp:lastModifiedBy>
  <cp:revision/>
  <cp:lastPrinted>2024-04-06T06:06:49Z</cp:lastPrinted>
  <dcterms:created xsi:type="dcterms:W3CDTF">2009-08-27T03:33:41Z</dcterms:created>
  <dcterms:modified xsi:type="dcterms:W3CDTF">2024-04-15T20:22:20Z</dcterms:modified>
  <cp:category/>
  <cp:contentStatus/>
</cp:coreProperties>
</file>