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6-大会HP添付用\R6-熊本マスターズジャパン\"/>
    </mc:Choice>
  </mc:AlternateContent>
  <xr:revisionPtr revIDLastSave="0" documentId="13_ncr:1_{82BD3179-3F24-4274-9BCA-5B972C37C5FD}" xr6:coauthVersionLast="47" xr6:coauthVersionMax="47" xr10:uidLastSave="{00000000-0000-0000-0000-000000000000}"/>
  <bookViews>
    <workbookView xWindow="-120" yWindow="-120" windowWidth="29040" windowHeight="15840" xr2:uid="{7423EB2E-136A-4073-880F-0AC46307593D}"/>
  </bookViews>
  <sheets>
    <sheet name="申込書" sheetId="2" r:id="rId1"/>
  </sheets>
  <definedNames>
    <definedName name="_xlnm.Print_Area" localSheetId="0">申込書!$B$1:$T$51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P32" i="2"/>
  <c r="J47" i="2"/>
  <c r="S45" i="2"/>
  <c r="S44" i="2"/>
  <c r="S43" i="2"/>
  <c r="S42" i="2"/>
  <c r="S41" i="2"/>
  <c r="L32" i="2"/>
  <c r="Q46" i="2"/>
  <c r="S46" i="2" s="1"/>
  <c r="Q45" i="2"/>
  <c r="Q44" i="2"/>
  <c r="Q43" i="2"/>
  <c r="Q42" i="2"/>
  <c r="Q41" i="2"/>
  <c r="H51" i="2"/>
  <c r="J51" i="2" s="1"/>
  <c r="H50" i="2"/>
  <c r="J50" i="2" s="1"/>
  <c r="H49" i="2"/>
  <c r="J49" i="2" s="1"/>
  <c r="H48" i="2"/>
  <c r="J48" i="2" s="1"/>
  <c r="H47" i="2"/>
  <c r="H46" i="2"/>
  <c r="J46" i="2" s="1"/>
  <c r="H36" i="2"/>
  <c r="J36" i="2" s="1"/>
  <c r="H35" i="2"/>
  <c r="J35" i="2" s="1"/>
  <c r="J32" i="2"/>
  <c r="R31" i="2"/>
  <c r="R30" i="2"/>
  <c r="R29" i="2"/>
  <c r="R28" i="2"/>
  <c r="R27" i="2"/>
  <c r="R26" i="2"/>
  <c r="R25" i="2"/>
  <c r="R24" i="2"/>
  <c r="R23" i="2"/>
  <c r="R22" i="2"/>
  <c r="Q50" i="2" l="1"/>
  <c r="R32" i="2"/>
  <c r="W32" i="2"/>
  <c r="F12" i="2" l="1"/>
</calcChain>
</file>

<file path=xl/sharedStrings.xml><?xml version="1.0" encoding="utf-8"?>
<sst xmlns="http://schemas.openxmlformats.org/spreadsheetml/2006/main" count="138" uniqueCount="83">
  <si>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</si>
  <si>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</si>
  <si>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</si>
  <si>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枚</t>
    <rPh sb="0" eb="1">
      <t>マイ</t>
    </rPh>
    <phoneticPr fontId="1"/>
  </si>
  <si>
    <t>無料</t>
    <rPh sb="0" eb="2">
      <t>ムリョウ</t>
    </rPh>
    <phoneticPr fontId="1"/>
  </si>
  <si>
    <t>×</t>
    <phoneticPr fontId="1"/>
  </si>
  <si>
    <t>＝</t>
    <phoneticPr fontId="1"/>
  </si>
  <si>
    <t>A</t>
    <phoneticPr fontId="1"/>
  </si>
  <si>
    <t>B</t>
    <phoneticPr fontId="1"/>
  </si>
  <si>
    <t>C</t>
    <phoneticPr fontId="1"/>
  </si>
  <si>
    <t>円</t>
    <rPh sb="0" eb="1">
      <t>エン</t>
    </rPh>
    <phoneticPr fontId="1"/>
  </si>
  <si>
    <t>連絡先</t>
    <rPh sb="0" eb="3">
      <t>レンラクサキ</t>
    </rPh>
    <phoneticPr fontId="1"/>
  </si>
  <si>
    <t>入力欄</t>
    <rPh sb="0" eb="2">
      <t>ニュウリョク</t>
    </rPh>
    <rPh sb="2" eb="3">
      <t>ラン</t>
    </rPh>
    <phoneticPr fontId="1"/>
  </si>
  <si>
    <t>入金額</t>
    <rPh sb="0" eb="2">
      <t>ニュウキン</t>
    </rPh>
    <rPh sb="2" eb="3">
      <t>ガク</t>
    </rPh>
    <phoneticPr fontId="1"/>
  </si>
  <si>
    <t>入金者名</t>
    <rPh sb="0" eb="2">
      <t>ニュウキン</t>
    </rPh>
    <rPh sb="2" eb="3">
      <t>シャ</t>
    </rPh>
    <rPh sb="3" eb="4">
      <t>メイ</t>
    </rPh>
    <phoneticPr fontId="1"/>
  </si>
  <si>
    <t>カタカナ</t>
    <phoneticPr fontId="1"/>
  </si>
  <si>
    <t>日別申込表</t>
    <rPh sb="0" eb="1">
      <t>ヒ</t>
    </rPh>
    <rPh sb="1" eb="2">
      <t>ベツ</t>
    </rPh>
    <rPh sb="2" eb="4">
      <t>モウシコミ</t>
    </rPh>
    <rPh sb="4" eb="5">
      <t>ヒョウ</t>
    </rPh>
    <phoneticPr fontId="1"/>
  </si>
  <si>
    <t>区分</t>
    <rPh sb="0" eb="2">
      <t>クブン</t>
    </rPh>
    <phoneticPr fontId="1"/>
  </si>
  <si>
    <t>団体名・個人名</t>
    <rPh sb="0" eb="3">
      <t>ダンタイメイ</t>
    </rPh>
    <rPh sb="4" eb="6">
      <t>コジン</t>
    </rPh>
    <rPh sb="6" eb="7">
      <t>メイ</t>
    </rPh>
    <phoneticPr fontId="1"/>
  </si>
  <si>
    <t>入手確定連絡</t>
    <rPh sb="0" eb="2">
      <t>ニュウシュ</t>
    </rPh>
    <rPh sb="2" eb="4">
      <t>カクテイ</t>
    </rPh>
    <rPh sb="4" eb="6">
      <t>レンラク</t>
    </rPh>
    <phoneticPr fontId="1"/>
  </si>
  <si>
    <t>申込者</t>
    <rPh sb="0" eb="2">
      <t>モウシコミ</t>
    </rPh>
    <rPh sb="2" eb="3">
      <t>シャ</t>
    </rPh>
    <phoneticPr fontId="1"/>
  </si>
  <si>
    <t>12日～14日</t>
    <rPh sb="2" eb="3">
      <t>ヒ</t>
    </rPh>
    <rPh sb="6" eb="7">
      <t>ヒ</t>
    </rPh>
    <phoneticPr fontId="1"/>
  </si>
  <si>
    <t>（日）</t>
    <rPh sb="1" eb="2">
      <t>ヒ</t>
    </rPh>
    <phoneticPr fontId="1"/>
  </si>
  <si>
    <t>（土）</t>
    <rPh sb="1" eb="2">
      <t>ド</t>
    </rPh>
    <phoneticPr fontId="1"/>
  </si>
  <si>
    <t>（金）</t>
    <rPh sb="1" eb="2">
      <t>キン</t>
    </rPh>
    <phoneticPr fontId="1"/>
  </si>
  <si>
    <t>①１Ｆアリーナ／南１</t>
  </si>
  <si>
    <t>②１Ｆアリーナ／南２</t>
  </si>
  <si>
    <t>③１Ｆアリーナ／西１</t>
  </si>
  <si>
    <t>④１Ｆアリーナ／西２</t>
  </si>
  <si>
    <t>⑤１Ｆアリーナ自由席／一般</t>
  </si>
  <si>
    <t>⑥１Ｆアリーナ車椅子席</t>
  </si>
  <si>
    <t>⑦２Ｆスタンドブロック指定席／南</t>
  </si>
  <si>
    <t>⑧２Ｆスタンドブロック指定席／北</t>
  </si>
  <si>
    <t>⑨２Ｆスタンド自由席／一般・車椅子席</t>
  </si>
  <si>
    <t>⑩２Ｆスタンド自由席／高校生以下</t>
  </si>
  <si>
    <t>D</t>
    <phoneticPr fontId="1"/>
  </si>
  <si>
    <t>①-B</t>
    <phoneticPr fontId="1"/>
  </si>
  <si>
    <t>－</t>
    <phoneticPr fontId="1"/>
  </si>
  <si>
    <t>①-C</t>
    <phoneticPr fontId="1"/>
  </si>
  <si>
    <t>①-D</t>
    <phoneticPr fontId="1"/>
  </si>
  <si>
    <t>②-B</t>
    <phoneticPr fontId="1"/>
  </si>
  <si>
    <t>②-C</t>
    <phoneticPr fontId="1"/>
  </si>
  <si>
    <t>②-D</t>
    <phoneticPr fontId="1"/>
  </si>
  <si>
    <t>③-B</t>
    <phoneticPr fontId="1"/>
  </si>
  <si>
    <t>③-C</t>
    <phoneticPr fontId="1"/>
  </si>
  <si>
    <t>③-D</t>
    <phoneticPr fontId="1"/>
  </si>
  <si>
    <t>④-B</t>
    <phoneticPr fontId="1"/>
  </si>
  <si>
    <t>④-C</t>
    <phoneticPr fontId="1"/>
  </si>
  <si>
    <t>④-D</t>
    <phoneticPr fontId="1"/>
  </si>
  <si>
    <t>⑤-A</t>
    <phoneticPr fontId="1"/>
  </si>
  <si>
    <t>⑥-B</t>
    <phoneticPr fontId="1"/>
  </si>
  <si>
    <t>⑥-C</t>
    <phoneticPr fontId="1"/>
  </si>
  <si>
    <t>⑥-D</t>
    <phoneticPr fontId="1"/>
  </si>
  <si>
    <t>⑥-A</t>
    <phoneticPr fontId="1"/>
  </si>
  <si>
    <t>⑦-B</t>
    <phoneticPr fontId="1"/>
  </si>
  <si>
    <t>⑦-C</t>
    <phoneticPr fontId="1"/>
  </si>
  <si>
    <t>⑦-D</t>
    <phoneticPr fontId="1"/>
  </si>
  <si>
    <t>⑧-B</t>
    <phoneticPr fontId="1"/>
  </si>
  <si>
    <t>⑧-C</t>
    <phoneticPr fontId="1"/>
  </si>
  <si>
    <t>⑧-D</t>
    <phoneticPr fontId="1"/>
  </si>
  <si>
    <t>⑨-A</t>
    <phoneticPr fontId="1"/>
  </si>
  <si>
    <t>⑨-B</t>
    <phoneticPr fontId="1"/>
  </si>
  <si>
    <t>⑨-C</t>
    <phoneticPr fontId="1"/>
  </si>
  <si>
    <t>⑨-D</t>
    <phoneticPr fontId="1"/>
  </si>
  <si>
    <t>⑩-C</t>
    <phoneticPr fontId="1"/>
  </si>
  <si>
    <t>⑩-D</t>
    <phoneticPr fontId="1"/>
  </si>
  <si>
    <t>小計</t>
    <rPh sb="0" eb="2">
      <t>ショウケイ</t>
    </rPh>
    <phoneticPr fontId="1"/>
  </si>
  <si>
    <t>計</t>
    <rPh sb="0" eb="1">
      <t>ケイ</t>
    </rPh>
    <phoneticPr fontId="1"/>
  </si>
  <si>
    <t>日付</t>
    <phoneticPr fontId="1"/>
  </si>
  <si>
    <t>観覧席</t>
    <rPh sb="0" eb="3">
      <t>カンランセキ</t>
    </rPh>
    <phoneticPr fontId="1"/>
  </si>
  <si>
    <t>　　差し上げますのでその後に入金をお願いいたします。</t>
    <rPh sb="2" eb="3">
      <t>サ</t>
    </rPh>
    <rPh sb="4" eb="5">
      <t>ア</t>
    </rPh>
    <rPh sb="12" eb="13">
      <t>ゴ</t>
    </rPh>
    <rPh sb="14" eb="16">
      <t>ニュウキン</t>
    </rPh>
    <rPh sb="18" eb="19">
      <t>ネガ</t>
    </rPh>
    <phoneticPr fontId="1"/>
  </si>
  <si>
    <t>未・済</t>
    <rPh sb="0" eb="1">
      <t>ミ</t>
    </rPh>
    <rPh sb="2" eb="3">
      <t>スミ</t>
    </rPh>
    <phoneticPr fontId="1"/>
  </si>
  <si>
    <t>通知日</t>
    <rPh sb="0" eb="2">
      <t>ツウチ</t>
    </rPh>
    <rPh sb="2" eb="3">
      <t>ヒ</t>
    </rPh>
    <phoneticPr fontId="1"/>
  </si>
  <si>
    <t>事務処理No</t>
    <rPh sb="0" eb="2">
      <t>ジム</t>
    </rPh>
    <rPh sb="2" eb="4">
      <t>ショリ</t>
    </rPh>
    <phoneticPr fontId="1"/>
  </si>
  <si>
    <t>以下、記載不要</t>
    <rPh sb="0" eb="2">
      <t>イカ</t>
    </rPh>
    <rPh sb="3" eb="5">
      <t>キサイ</t>
    </rPh>
    <rPh sb="5" eb="7">
      <t>フヨウ</t>
    </rPh>
    <phoneticPr fontId="1"/>
  </si>
  <si>
    <t>・　入金は、チケットの入手確認後に申込者あてへ確定確定通知を</t>
    <rPh sb="2" eb="4">
      <t>ニュウキン</t>
    </rPh>
    <rPh sb="11" eb="13">
      <t>ニュウシュ</t>
    </rPh>
    <rPh sb="13" eb="15">
      <t>カクニン</t>
    </rPh>
    <rPh sb="15" eb="16">
      <t>ゴ</t>
    </rPh>
    <rPh sb="17" eb="20">
      <t>モウシコミシャ</t>
    </rPh>
    <rPh sb="23" eb="25">
      <t>カクテイ</t>
    </rPh>
    <rPh sb="25" eb="27">
      <t>カクテイ</t>
    </rPh>
    <rPh sb="27" eb="29">
      <t>ツウチ</t>
    </rPh>
    <phoneticPr fontId="1"/>
  </si>
  <si>
    <t>＊申込者とチケット受取り者及び連絡先は、同じ方をご記入ください。</t>
    <rPh sb="1" eb="4">
      <t>モウシコミシャ</t>
    </rPh>
    <rPh sb="9" eb="10">
      <t>ウ</t>
    </rPh>
    <rPh sb="10" eb="11">
      <t>ト</t>
    </rPh>
    <rPh sb="12" eb="13">
      <t>シャ</t>
    </rPh>
    <rPh sb="13" eb="14">
      <t>オヨ</t>
    </rPh>
    <rPh sb="15" eb="17">
      <t>レンラク</t>
    </rPh>
    <rPh sb="17" eb="18">
      <t>サキ</t>
    </rPh>
    <rPh sb="20" eb="21">
      <t>オナ</t>
    </rPh>
    <rPh sb="22" eb="23">
      <t>カタ</t>
    </rPh>
    <rPh sb="25" eb="27">
      <t>キニュウ</t>
    </rPh>
    <phoneticPr fontId="1"/>
  </si>
  <si>
    <t>ローソンチケットにて購入願います</t>
    <rPh sb="10" eb="13">
      <t>コウニュウネガ</t>
    </rPh>
    <phoneticPr fontId="1"/>
  </si>
  <si>
    <t>ー</t>
    <phoneticPr fontId="1"/>
  </si>
  <si>
    <t>ローソンチケットにて購入願います。</t>
    <phoneticPr fontId="1"/>
  </si>
  <si>
    <t>完売</t>
    <rPh sb="0" eb="2">
      <t>カンバイ</t>
    </rPh>
    <phoneticPr fontId="1"/>
  </si>
  <si>
    <t>残り6枚</t>
    <rPh sb="0" eb="1">
      <t>ノコ</t>
    </rPh>
    <rPh sb="3" eb="4">
      <t>マイ</t>
    </rPh>
    <phoneticPr fontId="1"/>
  </si>
  <si>
    <t>R6-ＢＷＦsuper500「熊本マスターズジャパン2024」チケット申込書　その3</t>
    <rPh sb="35" eb="3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</si>
</sst>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1" xfId="0" applyFont="1" applyBorder="1" applyAlignment="1">
      <alignment horizontal="center" vertical="center"/>
    </xf>
    <xf numFmtId="0" fontId="2" fillId="0" borderId="41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0" fillId="0" borderId="27" xfId="0" applyBorder="1">
      <alignment vertical="center"/>
    </xf>
    <xf numFmtId="0" fontId="2" fillId="0" borderId="37" xfId="0" applyFont="1" applyBorder="1">
      <alignment vertical="center"/>
    </xf>
    <xf numFmtId="0" fontId="0" fillId="0" borderId="36" xfId="0" applyBorder="1">
      <alignment vertical="center"/>
    </xf>
    <xf numFmtId="0" fontId="2" fillId="0" borderId="43" xfId="0" applyFont="1" applyBorder="1">
      <alignment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0" xfId="0" applyFont="1" applyAlignment="1"/>
    <xf numFmtId="0" fontId="2" fillId="3" borderId="0" xfId="0" applyFont="1" applyFill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2" fillId="3" borderId="41" xfId="0" applyFont="1" applyFill="1" applyBorder="1">
      <alignment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1" xfId="0" applyFont="1" applyFill="1" applyBorder="1">
      <alignment vertical="center"/>
    </xf>
    <xf numFmtId="0" fontId="2" fillId="5" borderId="41" xfId="0" applyFont="1" applyFill="1" applyBorder="1" applyAlignment="1">
      <alignment horizontal="center" vertical="center"/>
    </xf>
    <xf numFmtId="0" fontId="2" fillId="5" borderId="41" xfId="0" applyFont="1" applyFill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3" fontId="2" fillId="3" borderId="4" xfId="0" applyNumberFormat="1" applyFont="1" applyFill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2" fillId="3" borderId="41" xfId="0" applyNumberFormat="1" applyFont="1" applyFill="1" applyBorder="1" applyAlignment="1">
      <alignment horizontal="right" vertical="center"/>
    </xf>
    <xf numFmtId="176" fontId="2" fillId="3" borderId="42" xfId="0" applyNumberFormat="1" applyFont="1" applyFill="1" applyBorder="1" applyAlignment="1">
      <alignment horizontal="right" vertical="center"/>
    </xf>
    <xf numFmtId="3" fontId="2" fillId="3" borderId="41" xfId="0" applyNumberFormat="1" applyFont="1" applyFill="1" applyBorder="1" applyAlignment="1">
      <alignment horizontal="right" vertical="center"/>
    </xf>
    <xf numFmtId="3" fontId="2" fillId="0" borderId="41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5" borderId="41" xfId="0" applyNumberFormat="1" applyFont="1" applyFill="1" applyBorder="1" applyAlignment="1">
      <alignment horizontal="right" vertical="center"/>
    </xf>
    <xf numFmtId="176" fontId="2" fillId="5" borderId="41" xfId="0" applyNumberFormat="1" applyFont="1" applyFill="1" applyBorder="1" applyAlignment="1">
      <alignment horizontal="right" vertical="center"/>
    </xf>
    <xf numFmtId="176" fontId="2" fillId="5" borderId="42" xfId="0" applyNumberFormat="1" applyFont="1" applyFill="1" applyBorder="1" applyAlignment="1">
      <alignment horizontal="right" vertical="center"/>
    </xf>
    <xf numFmtId="176" fontId="2" fillId="4" borderId="41" xfId="0" applyNumberFormat="1" applyFont="1" applyFill="1" applyBorder="1" applyAlignment="1">
      <alignment horizontal="right" vertical="center"/>
    </xf>
    <xf numFmtId="176" fontId="2" fillId="4" borderId="42" xfId="0" applyNumberFormat="1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4" borderId="40" xfId="0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2" borderId="1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6350</xdr:rowOff>
    </xdr:from>
    <xdr:to>
      <xdr:col>9</xdr:col>
      <xdr:colOff>0</xdr:colOff>
      <xdr:row>21</xdr:row>
      <xdr:rowOff>6350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0323621-E0B3-CBA0-C265-03118B981A3F}"/>
            </a:ext>
          </a:extLst>
        </xdr:cNvPr>
        <xdr:cNvCxnSpPr/>
      </xdr:nvCxnSpPr>
      <xdr:spPr>
        <a:xfrm>
          <a:off x="749300" y="1035050"/>
          <a:ext cx="2889250" cy="482600"/>
        </a:xfrm>
        <a:prstGeom prst="line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209550</xdr:colOff>
      <xdr:row>11</xdr:row>
      <xdr:rowOff>219075</xdr:rowOff>
    </xdr:from>
    <xdr:to>
      <xdr:col>22</xdr:col>
      <xdr:colOff>228600</xdr:colOff>
      <xdr:row>12</xdr:row>
      <xdr:rowOff>238125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D8BA1B5-302D-94FE-61BD-657DF5619A31}"/>
            </a:ext>
          </a:extLst>
        </xdr:cNvPr>
        <xdr:cNvSpPr/>
      </xdr:nvSpPr>
      <xdr:spPr>
        <a:xfrm>
          <a:off x="8734425" y="3228975"/>
          <a:ext cx="428625" cy="323850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C523-3FF3-4719-AA1A-001756EC0B00}">
  <dimension ref="A1:AB133"/>
  <sheetViews>
    <sheetView tabSelected="1" view="pageBreakPreview" zoomScale="80" zoomScaleNormal="100" zoomScaleSheetLayoutView="80" workbookViewId="0">
      <selection activeCell="AB8" sqref="AB8"/>
    </sheetView>
  </sheetViews>
  <sheetFormatPr defaultRowHeight="18.75" x14ac:dyDescent="0.4"/>
  <cols>
    <col min="1" max="1" width="4.375" style="2" customWidth="1"/>
    <col min="2" max="23" width="5.375" style="2" customWidth="1"/>
    <col min="24" max="48" width="4.75" style="2" customWidth="1"/>
    <col min="49" max="16384" width="9" style="2"/>
  </cols>
  <sheetData>
    <row r="1" spans="3:21" ht="24" x14ac:dyDescent="0.4">
      <c r="C1" s="137" t="s">
        <v>82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3:21" ht="24" x14ac:dyDescent="0.4"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3:21" ht="31.5" customHeight="1" x14ac:dyDescent="0.4">
      <c r="C3" s="40" t="s">
        <v>76</v>
      </c>
      <c r="O3" s="154" t="s">
        <v>12</v>
      </c>
      <c r="P3" s="154"/>
      <c r="Q3" s="155" t="s">
        <v>73</v>
      </c>
      <c r="R3" s="156"/>
      <c r="S3" s="139"/>
      <c r="T3" s="140"/>
      <c r="U3" s="26"/>
    </row>
    <row r="4" spans="3:21" ht="18.75" customHeight="1" x14ac:dyDescent="0.4">
      <c r="C4" s="157" t="s">
        <v>18</v>
      </c>
      <c r="D4" s="157"/>
      <c r="E4" s="157"/>
      <c r="F4" s="158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60"/>
      <c r="U4"/>
    </row>
    <row r="5" spans="3:21" ht="18.75" customHeight="1" x14ac:dyDescent="0.4">
      <c r="C5" s="157"/>
      <c r="D5" s="157"/>
      <c r="E5" s="157"/>
      <c r="F5" s="161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3"/>
      <c r="U5"/>
    </row>
    <row r="6" spans="3:21" ht="18.75" customHeight="1" x14ac:dyDescent="0.4">
      <c r="C6" s="157" t="s">
        <v>20</v>
      </c>
      <c r="D6" s="157"/>
      <c r="E6" s="157"/>
      <c r="F6" s="158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60"/>
      <c r="U6"/>
    </row>
    <row r="7" spans="3:21" ht="18.75" customHeight="1" x14ac:dyDescent="0.4">
      <c r="C7" s="157"/>
      <c r="D7" s="157"/>
      <c r="E7" s="157"/>
      <c r="F7" s="161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3"/>
      <c r="U7"/>
    </row>
    <row r="8" spans="3:21" ht="18.75" customHeight="1" x14ac:dyDescent="0.4">
      <c r="C8" s="157" t="s">
        <v>11</v>
      </c>
      <c r="D8" s="157"/>
      <c r="E8" s="157"/>
      <c r="F8" s="164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6"/>
      <c r="U8"/>
    </row>
    <row r="9" spans="3:21" ht="18.75" customHeight="1" x14ac:dyDescent="0.4">
      <c r="C9" s="157"/>
      <c r="D9" s="157"/>
      <c r="E9" s="157"/>
      <c r="F9" s="167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/>
    </row>
    <row r="10" spans="3:21" ht="18.75" customHeight="1" x14ac:dyDescent="0.4">
      <c r="C10" s="157" t="s">
        <v>14</v>
      </c>
      <c r="D10" s="157"/>
      <c r="E10" s="157"/>
      <c r="F10" s="76" t="s">
        <v>15</v>
      </c>
      <c r="G10" s="77"/>
      <c r="H10" s="170"/>
      <c r="I10" s="171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42"/>
      <c r="U10"/>
    </row>
    <row r="11" spans="3:21" ht="26.25" customHeight="1" thickBot="1" x14ac:dyDescent="0.45">
      <c r="C11" s="157"/>
      <c r="D11" s="157"/>
      <c r="E11" s="157"/>
      <c r="F11" s="173"/>
      <c r="G11" s="174"/>
      <c r="H11" s="174"/>
      <c r="I11" s="174"/>
      <c r="J11" s="174"/>
      <c r="K11" s="174"/>
      <c r="L11" s="174"/>
      <c r="M11" s="175"/>
      <c r="N11" s="175"/>
      <c r="O11" s="175"/>
      <c r="P11" s="175"/>
      <c r="Q11" s="175"/>
      <c r="R11" s="175"/>
      <c r="S11" s="175"/>
      <c r="T11" s="176"/>
      <c r="U11"/>
    </row>
    <row r="12" spans="3:21" ht="24" customHeight="1" x14ac:dyDescent="0.4">
      <c r="C12" s="73" t="s">
        <v>13</v>
      </c>
      <c r="D12" s="74"/>
      <c r="E12" s="74"/>
      <c r="F12" s="177">
        <f>+Q50</f>
        <v>0</v>
      </c>
      <c r="G12" s="178"/>
      <c r="H12" s="178"/>
      <c r="I12" s="178"/>
      <c r="J12" s="178"/>
      <c r="K12" s="178"/>
      <c r="L12" s="181" t="s">
        <v>10</v>
      </c>
      <c r="M12" s="183" t="s">
        <v>19</v>
      </c>
      <c r="N12" s="149"/>
      <c r="O12" s="149"/>
      <c r="P12" s="149" t="s">
        <v>72</v>
      </c>
      <c r="Q12" s="149"/>
      <c r="R12" s="149" t="s">
        <v>71</v>
      </c>
      <c r="S12" s="149"/>
      <c r="T12" s="150"/>
      <c r="U12"/>
    </row>
    <row r="13" spans="3:21" ht="24.75" customHeight="1" thickBot="1" x14ac:dyDescent="0.45">
      <c r="C13" s="50"/>
      <c r="D13" s="51"/>
      <c r="E13" s="51"/>
      <c r="F13" s="179"/>
      <c r="G13" s="180"/>
      <c r="H13" s="180"/>
      <c r="I13" s="180"/>
      <c r="J13" s="180"/>
      <c r="K13" s="180"/>
      <c r="L13" s="182"/>
      <c r="M13" s="184"/>
      <c r="N13" s="151"/>
      <c r="O13" s="151"/>
      <c r="P13" s="153"/>
      <c r="Q13" s="153"/>
      <c r="R13" s="151"/>
      <c r="S13" s="151"/>
      <c r="T13" s="152"/>
      <c r="U13"/>
    </row>
    <row r="14" spans="3:21" ht="15" customHeight="1" x14ac:dyDescent="0.4">
      <c r="C14" s="9"/>
      <c r="D14" s="9"/>
      <c r="E14" s="9"/>
      <c r="F14" s="9"/>
      <c r="G14" s="9"/>
      <c r="H14" s="9"/>
      <c r="I14" s="11"/>
      <c r="J14" s="11"/>
      <c r="K14" s="11"/>
      <c r="L14" s="11"/>
      <c r="M14" s="11"/>
      <c r="N14" s="12"/>
      <c r="O14" s="13"/>
      <c r="P14" s="13"/>
      <c r="Q14" s="13"/>
      <c r="R14" s="14"/>
      <c r="S14" s="14"/>
      <c r="T14" s="14"/>
      <c r="U14" s="14"/>
    </row>
    <row r="15" spans="3:21" ht="24" x14ac:dyDescent="0.4">
      <c r="C15" s="1" t="s">
        <v>75</v>
      </c>
    </row>
    <row r="16" spans="3:21" ht="24" x14ac:dyDescent="0.4">
      <c r="C16" s="1" t="s">
        <v>70</v>
      </c>
    </row>
    <row r="17" spans="2:28" x14ac:dyDescent="0.4">
      <c r="H17"/>
      <c r="I17"/>
      <c r="J17"/>
      <c r="K17"/>
      <c r="L17"/>
      <c r="M17"/>
      <c r="N17"/>
      <c r="O17"/>
    </row>
    <row r="18" spans="2:28" x14ac:dyDescent="0.4">
      <c r="C18" s="2" t="s">
        <v>16</v>
      </c>
      <c r="F18" s="148" t="s">
        <v>81</v>
      </c>
      <c r="G18" s="148"/>
      <c r="H18" s="147" t="s">
        <v>80</v>
      </c>
      <c r="I18" s="147"/>
      <c r="J18" s="41" t="s">
        <v>79</v>
      </c>
      <c r="K18" s="41"/>
      <c r="L18" s="41"/>
      <c r="M18" s="41"/>
      <c r="N18" s="41"/>
      <c r="O18" s="41"/>
      <c r="S18" s="138" t="s">
        <v>12</v>
      </c>
      <c r="T18" s="138"/>
    </row>
    <row r="19" spans="2:28" x14ac:dyDescent="0.4">
      <c r="B19"/>
      <c r="C19" s="19" t="s">
        <v>17</v>
      </c>
      <c r="D19" s="20"/>
      <c r="E19" s="20"/>
      <c r="F19" s="20"/>
      <c r="G19" s="20"/>
      <c r="H19" s="20"/>
      <c r="I19" s="21"/>
      <c r="J19" s="139" t="s">
        <v>7</v>
      </c>
      <c r="K19" s="140"/>
      <c r="L19" s="139" t="s">
        <v>8</v>
      </c>
      <c r="M19" s="140"/>
      <c r="N19" s="139" t="s">
        <v>9</v>
      </c>
      <c r="O19" s="140"/>
      <c r="P19" s="139" t="s">
        <v>35</v>
      </c>
      <c r="Q19" s="140"/>
      <c r="R19" s="72" t="s">
        <v>67</v>
      </c>
      <c r="S19" s="52"/>
      <c r="T19" s="53"/>
      <c r="U19"/>
    </row>
    <row r="20" spans="2:28" x14ac:dyDescent="0.4">
      <c r="B20"/>
      <c r="C20" s="24"/>
      <c r="D20" s="3"/>
      <c r="E20" s="3"/>
      <c r="F20" s="3"/>
      <c r="G20" s="3"/>
      <c r="H20" s="52" t="s">
        <v>68</v>
      </c>
      <c r="I20" s="53"/>
      <c r="J20" s="127" t="s">
        <v>21</v>
      </c>
      <c r="K20" s="127"/>
      <c r="L20" s="127" t="s">
        <v>0</v>
      </c>
      <c r="M20" s="127"/>
      <c r="N20" s="127" t="s">
        <v>1</v>
      </c>
      <c r="O20" s="127"/>
      <c r="P20" s="114" t="s">
        <v>2</v>
      </c>
      <c r="Q20" s="128"/>
      <c r="R20" s="73"/>
      <c r="S20" s="74"/>
      <c r="T20" s="75"/>
      <c r="U20"/>
      <c r="AB20" s="2" t="s">
        <v>77</v>
      </c>
    </row>
    <row r="21" spans="2:28" x14ac:dyDescent="0.4">
      <c r="B21"/>
      <c r="C21" s="50" t="s">
        <v>69</v>
      </c>
      <c r="D21" s="51"/>
      <c r="E21" s="4"/>
      <c r="F21" s="4"/>
      <c r="G21" s="4"/>
      <c r="H21" s="4"/>
      <c r="I21" s="5"/>
      <c r="J21" s="6"/>
      <c r="K21" s="8" t="s">
        <v>3</v>
      </c>
      <c r="L21" s="6" t="s">
        <v>24</v>
      </c>
      <c r="M21" s="8" t="s">
        <v>3</v>
      </c>
      <c r="N21" s="16" t="s">
        <v>23</v>
      </c>
      <c r="O21" s="7" t="s">
        <v>3</v>
      </c>
      <c r="P21" s="6" t="s">
        <v>22</v>
      </c>
      <c r="Q21" s="8" t="s">
        <v>3</v>
      </c>
      <c r="R21" s="50"/>
      <c r="S21" s="51"/>
      <c r="T21" s="58"/>
      <c r="U21"/>
    </row>
    <row r="22" spans="2:28" x14ac:dyDescent="0.4">
      <c r="B22"/>
      <c r="C22" s="146" t="s">
        <v>25</v>
      </c>
      <c r="D22" s="146"/>
      <c r="E22" s="146"/>
      <c r="F22" s="146"/>
      <c r="G22" s="146"/>
      <c r="H22" s="146"/>
      <c r="I22" s="146"/>
      <c r="J22" s="76" t="s">
        <v>37</v>
      </c>
      <c r="K22" s="78"/>
      <c r="L22" s="141"/>
      <c r="M22" s="142"/>
      <c r="N22" s="141"/>
      <c r="O22" s="142"/>
      <c r="P22" s="143" t="s">
        <v>78</v>
      </c>
      <c r="Q22" s="144"/>
      <c r="R22" s="76">
        <f>SUM(J22:Q22)</f>
        <v>0</v>
      </c>
      <c r="S22" s="77"/>
      <c r="T22" s="78"/>
      <c r="U22"/>
    </row>
    <row r="23" spans="2:28" x14ac:dyDescent="0.4">
      <c r="B23"/>
      <c r="C23" s="145" t="s">
        <v>26</v>
      </c>
      <c r="D23" s="145"/>
      <c r="E23" s="145"/>
      <c r="F23" s="145"/>
      <c r="G23" s="145"/>
      <c r="H23" s="145"/>
      <c r="I23" s="145"/>
      <c r="J23" s="62" t="s">
        <v>37</v>
      </c>
      <c r="K23" s="64"/>
      <c r="L23" s="133" t="s">
        <v>78</v>
      </c>
      <c r="M23" s="134"/>
      <c r="N23" s="133" t="s">
        <v>78</v>
      </c>
      <c r="O23" s="134"/>
      <c r="P23" s="129" t="s">
        <v>78</v>
      </c>
      <c r="Q23" s="130"/>
      <c r="R23" s="62">
        <f t="shared" ref="R23:R30" si="0">SUM(J23:Q23)</f>
        <v>0</v>
      </c>
      <c r="S23" s="63"/>
      <c r="T23" s="64"/>
      <c r="U23"/>
    </row>
    <row r="24" spans="2:28" x14ac:dyDescent="0.4">
      <c r="B24"/>
      <c r="C24" s="145" t="s">
        <v>27</v>
      </c>
      <c r="D24" s="145"/>
      <c r="E24" s="145"/>
      <c r="F24" s="145"/>
      <c r="G24" s="145"/>
      <c r="H24" s="145"/>
      <c r="I24" s="145"/>
      <c r="J24" s="62" t="s">
        <v>37</v>
      </c>
      <c r="K24" s="64"/>
      <c r="L24" s="129" t="s">
        <v>78</v>
      </c>
      <c r="M24" s="130"/>
      <c r="N24" s="129" t="s">
        <v>78</v>
      </c>
      <c r="O24" s="130"/>
      <c r="P24" s="129" t="s">
        <v>78</v>
      </c>
      <c r="Q24" s="130"/>
      <c r="R24" s="62">
        <f t="shared" si="0"/>
        <v>0</v>
      </c>
      <c r="S24" s="63"/>
      <c r="T24" s="64"/>
      <c r="U24"/>
    </row>
    <row r="25" spans="2:28" x14ac:dyDescent="0.4">
      <c r="B25"/>
      <c r="C25" s="145" t="s">
        <v>28</v>
      </c>
      <c r="D25" s="145"/>
      <c r="E25" s="145"/>
      <c r="F25" s="145"/>
      <c r="G25" s="145"/>
      <c r="H25" s="145"/>
      <c r="I25" s="145"/>
      <c r="J25" s="62" t="s">
        <v>37</v>
      </c>
      <c r="K25" s="64"/>
      <c r="L25" s="129" t="s">
        <v>78</v>
      </c>
      <c r="M25" s="130"/>
      <c r="N25" s="129" t="s">
        <v>78</v>
      </c>
      <c r="O25" s="130"/>
      <c r="P25" s="131"/>
      <c r="Q25" s="132"/>
      <c r="R25" s="62">
        <f t="shared" si="0"/>
        <v>0</v>
      </c>
      <c r="S25" s="63"/>
      <c r="T25" s="64"/>
      <c r="U25"/>
    </row>
    <row r="26" spans="2:28" x14ac:dyDescent="0.4">
      <c r="B26"/>
      <c r="C26" s="145" t="s">
        <v>29</v>
      </c>
      <c r="D26" s="145"/>
      <c r="E26" s="145"/>
      <c r="F26" s="145"/>
      <c r="G26" s="145"/>
      <c r="H26" s="145"/>
      <c r="I26" s="145"/>
      <c r="J26" s="116"/>
      <c r="K26" s="117"/>
      <c r="L26" s="62" t="s">
        <v>37</v>
      </c>
      <c r="M26" s="64"/>
      <c r="N26" s="62" t="s">
        <v>37</v>
      </c>
      <c r="O26" s="64"/>
      <c r="P26" s="62" t="s">
        <v>37</v>
      </c>
      <c r="Q26" s="64"/>
      <c r="R26" s="62">
        <f t="shared" si="0"/>
        <v>0</v>
      </c>
      <c r="S26" s="63"/>
      <c r="T26" s="64"/>
      <c r="U26"/>
    </row>
    <row r="27" spans="2:28" x14ac:dyDescent="0.4">
      <c r="B27"/>
      <c r="C27" s="145" t="s">
        <v>30</v>
      </c>
      <c r="D27" s="145"/>
      <c r="E27" s="145"/>
      <c r="F27" s="145"/>
      <c r="G27" s="145"/>
      <c r="H27" s="145"/>
      <c r="I27" s="145"/>
      <c r="J27" s="116"/>
      <c r="K27" s="117"/>
      <c r="L27" s="116"/>
      <c r="M27" s="117"/>
      <c r="N27" s="116"/>
      <c r="O27" s="117"/>
      <c r="P27" s="116"/>
      <c r="Q27" s="117"/>
      <c r="R27" s="62">
        <f t="shared" si="0"/>
        <v>0</v>
      </c>
      <c r="S27" s="63"/>
      <c r="T27" s="64"/>
      <c r="U27"/>
    </row>
    <row r="28" spans="2:28" x14ac:dyDescent="0.4">
      <c r="B28"/>
      <c r="C28" s="119" t="s">
        <v>31</v>
      </c>
      <c r="D28" s="120"/>
      <c r="E28" s="120"/>
      <c r="F28" s="120"/>
      <c r="G28" s="120"/>
      <c r="H28" s="120"/>
      <c r="I28" s="121"/>
      <c r="J28" s="62" t="s">
        <v>37</v>
      </c>
      <c r="K28" s="64"/>
      <c r="L28" s="129" t="s">
        <v>78</v>
      </c>
      <c r="M28" s="130"/>
      <c r="N28" s="133" t="s">
        <v>78</v>
      </c>
      <c r="O28" s="134"/>
      <c r="P28" s="129" t="s">
        <v>78</v>
      </c>
      <c r="Q28" s="130"/>
      <c r="R28" s="62">
        <f t="shared" si="0"/>
        <v>0</v>
      </c>
      <c r="S28" s="63"/>
      <c r="T28" s="64"/>
      <c r="U28"/>
    </row>
    <row r="29" spans="2:28" x14ac:dyDescent="0.4">
      <c r="B29"/>
      <c r="C29" s="119" t="s">
        <v>32</v>
      </c>
      <c r="D29" s="120"/>
      <c r="E29" s="120"/>
      <c r="F29" s="120"/>
      <c r="G29" s="120"/>
      <c r="H29" s="120"/>
      <c r="I29" s="121"/>
      <c r="J29" s="62" t="s">
        <v>37</v>
      </c>
      <c r="K29" s="64"/>
      <c r="L29" s="129" t="s">
        <v>78</v>
      </c>
      <c r="M29" s="130"/>
      <c r="N29" s="129" t="s">
        <v>78</v>
      </c>
      <c r="O29" s="130"/>
      <c r="P29" s="129" t="s">
        <v>78</v>
      </c>
      <c r="Q29" s="130"/>
      <c r="R29" s="62">
        <f t="shared" si="0"/>
        <v>0</v>
      </c>
      <c r="S29" s="63"/>
      <c r="T29" s="64"/>
      <c r="U29"/>
    </row>
    <row r="30" spans="2:28" x14ac:dyDescent="0.4">
      <c r="B30"/>
      <c r="C30" s="119" t="s">
        <v>33</v>
      </c>
      <c r="D30" s="120"/>
      <c r="E30" s="120"/>
      <c r="F30" s="120"/>
      <c r="G30" s="120"/>
      <c r="H30" s="120"/>
      <c r="I30" s="121"/>
      <c r="J30" s="116"/>
      <c r="K30" s="117"/>
      <c r="L30" s="116"/>
      <c r="M30" s="117"/>
      <c r="N30" s="116"/>
      <c r="O30" s="117"/>
      <c r="P30" s="116"/>
      <c r="Q30" s="117"/>
      <c r="R30" s="62">
        <f t="shared" si="0"/>
        <v>0</v>
      </c>
      <c r="S30" s="63"/>
      <c r="T30" s="64"/>
      <c r="U30"/>
    </row>
    <row r="31" spans="2:28" x14ac:dyDescent="0.4">
      <c r="B31"/>
      <c r="C31" s="122" t="s">
        <v>34</v>
      </c>
      <c r="D31" s="123"/>
      <c r="E31" s="123"/>
      <c r="F31" s="123"/>
      <c r="G31" s="123"/>
      <c r="H31" s="123"/>
      <c r="I31" s="124"/>
      <c r="J31" s="50" t="s">
        <v>4</v>
      </c>
      <c r="K31" s="58"/>
      <c r="L31" s="50" t="s">
        <v>4</v>
      </c>
      <c r="M31" s="58"/>
      <c r="N31" s="91"/>
      <c r="O31" s="92"/>
      <c r="P31" s="91"/>
      <c r="Q31" s="92"/>
      <c r="R31" s="65">
        <f>SUM(J31:Q31)</f>
        <v>0</v>
      </c>
      <c r="S31" s="66"/>
      <c r="T31" s="67"/>
      <c r="U31"/>
    </row>
    <row r="32" spans="2:28" x14ac:dyDescent="0.4">
      <c r="B32" s="9"/>
      <c r="C32" s="25" t="s">
        <v>66</v>
      </c>
      <c r="D32" s="4"/>
      <c r="E32" s="4"/>
      <c r="F32" s="4"/>
      <c r="G32" s="4"/>
      <c r="H32" s="4"/>
      <c r="I32" s="5"/>
      <c r="J32" s="68">
        <f>SUM(J22:K30)</f>
        <v>0</v>
      </c>
      <c r="K32" s="69"/>
      <c r="L32" s="68">
        <f>SUM(L22:M30)</f>
        <v>0</v>
      </c>
      <c r="M32" s="69"/>
      <c r="N32" s="68">
        <f>SUM(N22:O31)</f>
        <v>0</v>
      </c>
      <c r="O32" s="69"/>
      <c r="P32" s="68">
        <f>SUM(P22:Q31)</f>
        <v>0</v>
      </c>
      <c r="Q32" s="69"/>
      <c r="R32" s="70">
        <f>SUM(R22:T31)</f>
        <v>0</v>
      </c>
      <c r="S32" s="71"/>
      <c r="T32" s="23" t="s">
        <v>3</v>
      </c>
      <c r="U32"/>
      <c r="W32" s="2">
        <f>SUM(J32:Q32)</f>
        <v>0</v>
      </c>
    </row>
    <row r="33" spans="2:24" x14ac:dyDescent="0.4">
      <c r="B33" s="9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2:24" x14ac:dyDescent="0.4">
      <c r="C34" s="2" t="s">
        <v>74</v>
      </c>
      <c r="R34" s="27"/>
      <c r="S34" s="27"/>
      <c r="T34" s="27"/>
      <c r="U34" s="9"/>
      <c r="X34"/>
    </row>
    <row r="35" spans="2:24" ht="19.5" customHeight="1" x14ac:dyDescent="0.4">
      <c r="C35" s="114" t="s">
        <v>36</v>
      </c>
      <c r="D35" s="115"/>
      <c r="E35" s="118">
        <v>11000</v>
      </c>
      <c r="F35" s="118"/>
      <c r="G35" s="28" t="s">
        <v>5</v>
      </c>
      <c r="H35" s="29">
        <f>+L22</f>
        <v>0</v>
      </c>
      <c r="I35" s="28" t="s">
        <v>6</v>
      </c>
      <c r="J35" s="135">
        <f t="shared" ref="J35:J51" si="1">+E35*H35</f>
        <v>0</v>
      </c>
      <c r="K35" s="136"/>
      <c r="L35" s="108" t="s">
        <v>54</v>
      </c>
      <c r="M35" s="109"/>
      <c r="N35" s="82">
        <v>4500</v>
      </c>
      <c r="O35" s="82"/>
      <c r="P35" s="42"/>
      <c r="Q35" s="44"/>
      <c r="R35" s="42"/>
      <c r="S35" s="83"/>
      <c r="T35" s="84"/>
      <c r="U35" s="9"/>
      <c r="X35"/>
    </row>
    <row r="36" spans="2:24" ht="19.5" customHeight="1" x14ac:dyDescent="0.4">
      <c r="B36"/>
      <c r="C36" s="93" t="s">
        <v>38</v>
      </c>
      <c r="D36" s="94"/>
      <c r="E36" s="88">
        <v>13000</v>
      </c>
      <c r="F36" s="88"/>
      <c r="G36" s="30" t="s">
        <v>5</v>
      </c>
      <c r="H36" s="31">
        <f>+N22</f>
        <v>0</v>
      </c>
      <c r="I36" s="30" t="s">
        <v>6</v>
      </c>
      <c r="J36" s="89">
        <f t="shared" si="1"/>
        <v>0</v>
      </c>
      <c r="K36" s="90"/>
      <c r="L36" s="110" t="s">
        <v>55</v>
      </c>
      <c r="M36" s="111"/>
      <c r="N36" s="126">
        <v>7000</v>
      </c>
      <c r="O36" s="126"/>
      <c r="P36" s="46"/>
      <c r="Q36" s="47"/>
      <c r="R36" s="46"/>
      <c r="S36" s="100"/>
      <c r="T36" s="101"/>
      <c r="X36"/>
    </row>
    <row r="37" spans="2:24" ht="19.5" customHeight="1" x14ac:dyDescent="0.4">
      <c r="B37"/>
      <c r="C37" s="102" t="s">
        <v>39</v>
      </c>
      <c r="D37" s="103"/>
      <c r="E37" s="87">
        <v>13000</v>
      </c>
      <c r="F37" s="87"/>
      <c r="G37" s="43"/>
      <c r="H37" s="45"/>
      <c r="I37" s="43"/>
      <c r="J37" s="85"/>
      <c r="K37" s="86"/>
      <c r="L37" s="112" t="s">
        <v>56</v>
      </c>
      <c r="M37" s="103"/>
      <c r="N37" s="87">
        <v>7000</v>
      </c>
      <c r="O37" s="87"/>
      <c r="P37" s="43"/>
      <c r="Q37" s="45"/>
      <c r="R37" s="43"/>
      <c r="S37" s="85"/>
      <c r="T37" s="86"/>
      <c r="X37"/>
    </row>
    <row r="38" spans="2:24" ht="19.5" customHeight="1" x14ac:dyDescent="0.4">
      <c r="B38"/>
      <c r="C38" s="125" t="s">
        <v>40</v>
      </c>
      <c r="D38" s="111"/>
      <c r="E38" s="126">
        <v>7000</v>
      </c>
      <c r="F38" s="126"/>
      <c r="G38" s="46"/>
      <c r="H38" s="47"/>
      <c r="I38" s="46"/>
      <c r="J38" s="100"/>
      <c r="K38" s="101"/>
      <c r="L38" s="112" t="s">
        <v>57</v>
      </c>
      <c r="M38" s="103"/>
      <c r="N38" s="87">
        <v>5500</v>
      </c>
      <c r="O38" s="87"/>
      <c r="P38" s="43"/>
      <c r="Q38" s="45"/>
      <c r="R38" s="43"/>
      <c r="S38" s="85"/>
      <c r="T38" s="86"/>
      <c r="X38"/>
    </row>
    <row r="39" spans="2:24" ht="19.5" customHeight="1" x14ac:dyDescent="0.4">
      <c r="B39"/>
      <c r="C39" s="125" t="s">
        <v>41</v>
      </c>
      <c r="D39" s="111"/>
      <c r="E39" s="126">
        <v>9000</v>
      </c>
      <c r="F39" s="126"/>
      <c r="G39" s="46"/>
      <c r="H39" s="47"/>
      <c r="I39" s="46"/>
      <c r="J39" s="100"/>
      <c r="K39" s="101"/>
      <c r="L39" s="112" t="s">
        <v>58</v>
      </c>
      <c r="M39" s="103"/>
      <c r="N39" s="87">
        <v>8000</v>
      </c>
      <c r="O39" s="87"/>
      <c r="P39" s="43"/>
      <c r="Q39" s="45"/>
      <c r="R39" s="43"/>
      <c r="S39" s="85"/>
      <c r="T39" s="86"/>
      <c r="X39"/>
    </row>
    <row r="40" spans="2:24" ht="19.5" customHeight="1" x14ac:dyDescent="0.4">
      <c r="B40"/>
      <c r="C40" s="102" t="s">
        <v>42</v>
      </c>
      <c r="D40" s="103"/>
      <c r="E40" s="87">
        <v>9000</v>
      </c>
      <c r="F40" s="87"/>
      <c r="G40" s="43"/>
      <c r="H40" s="45"/>
      <c r="I40" s="43"/>
      <c r="J40" s="85"/>
      <c r="K40" s="86"/>
      <c r="L40" s="112" t="s">
        <v>59</v>
      </c>
      <c r="M40" s="103"/>
      <c r="N40" s="87">
        <v>8000</v>
      </c>
      <c r="O40" s="87"/>
      <c r="P40" s="43"/>
      <c r="Q40" s="45"/>
      <c r="R40" s="43"/>
      <c r="S40" s="85"/>
      <c r="T40" s="86"/>
      <c r="X40"/>
    </row>
    <row r="41" spans="2:24" ht="19.5" customHeight="1" x14ac:dyDescent="0.4">
      <c r="B41"/>
      <c r="C41" s="102" t="s">
        <v>43</v>
      </c>
      <c r="D41" s="103"/>
      <c r="E41" s="87">
        <v>10000</v>
      </c>
      <c r="F41" s="87"/>
      <c r="G41" s="43"/>
      <c r="H41" s="45"/>
      <c r="I41" s="43"/>
      <c r="J41" s="85"/>
      <c r="K41" s="86"/>
      <c r="L41" s="113" t="s">
        <v>60</v>
      </c>
      <c r="M41" s="94"/>
      <c r="N41" s="88">
        <v>2000</v>
      </c>
      <c r="O41" s="88"/>
      <c r="P41" s="30" t="s">
        <v>5</v>
      </c>
      <c r="Q41" s="31">
        <f>+J30</f>
        <v>0</v>
      </c>
      <c r="R41" s="30" t="s">
        <v>6</v>
      </c>
      <c r="S41" s="89">
        <f t="shared" ref="S41:S46" si="2">+N41*Q41</f>
        <v>0</v>
      </c>
      <c r="T41" s="90"/>
      <c r="X41"/>
    </row>
    <row r="42" spans="2:24" ht="19.5" customHeight="1" x14ac:dyDescent="0.4">
      <c r="B42"/>
      <c r="C42" s="102" t="s">
        <v>44</v>
      </c>
      <c r="D42" s="103"/>
      <c r="E42" s="87">
        <v>12000</v>
      </c>
      <c r="F42" s="87"/>
      <c r="G42" s="43"/>
      <c r="H42" s="45"/>
      <c r="I42" s="43"/>
      <c r="J42" s="85"/>
      <c r="K42" s="86"/>
      <c r="L42" s="113" t="s">
        <v>61</v>
      </c>
      <c r="M42" s="94"/>
      <c r="N42" s="88">
        <v>3500</v>
      </c>
      <c r="O42" s="88"/>
      <c r="P42" s="30" t="s">
        <v>5</v>
      </c>
      <c r="Q42" s="31">
        <f>+L30</f>
        <v>0</v>
      </c>
      <c r="R42" s="30" t="s">
        <v>6</v>
      </c>
      <c r="S42" s="89">
        <f t="shared" si="2"/>
        <v>0</v>
      </c>
      <c r="T42" s="90"/>
      <c r="X42"/>
    </row>
    <row r="43" spans="2:24" ht="19.5" customHeight="1" x14ac:dyDescent="0.4">
      <c r="B43"/>
      <c r="C43" s="102" t="s">
        <v>45</v>
      </c>
      <c r="D43" s="103"/>
      <c r="E43" s="87">
        <v>12000</v>
      </c>
      <c r="F43" s="87"/>
      <c r="G43" s="43"/>
      <c r="H43" s="45"/>
      <c r="I43" s="43"/>
      <c r="J43" s="85"/>
      <c r="K43" s="86"/>
      <c r="L43" s="113" t="s">
        <v>62</v>
      </c>
      <c r="M43" s="94"/>
      <c r="N43" s="88">
        <v>5000</v>
      </c>
      <c r="O43" s="88"/>
      <c r="P43" s="30" t="s">
        <v>5</v>
      </c>
      <c r="Q43" s="31">
        <f>+N30</f>
        <v>0</v>
      </c>
      <c r="R43" s="30" t="s">
        <v>6</v>
      </c>
      <c r="S43" s="89">
        <f t="shared" si="2"/>
        <v>0</v>
      </c>
      <c r="T43" s="90"/>
      <c r="X43"/>
    </row>
    <row r="44" spans="2:24" ht="19.5" customHeight="1" x14ac:dyDescent="0.4">
      <c r="B44"/>
      <c r="C44" s="102" t="s">
        <v>46</v>
      </c>
      <c r="D44" s="103"/>
      <c r="E44" s="87">
        <v>9000</v>
      </c>
      <c r="F44" s="87"/>
      <c r="G44" s="43"/>
      <c r="H44" s="45"/>
      <c r="I44" s="43"/>
      <c r="J44" s="85"/>
      <c r="K44" s="86"/>
      <c r="L44" s="113" t="s">
        <v>63</v>
      </c>
      <c r="M44" s="94"/>
      <c r="N44" s="88">
        <v>5000</v>
      </c>
      <c r="O44" s="88"/>
      <c r="P44" s="30" t="s">
        <v>5</v>
      </c>
      <c r="Q44" s="31">
        <f>+P30</f>
        <v>0</v>
      </c>
      <c r="R44" s="30" t="s">
        <v>6</v>
      </c>
      <c r="S44" s="89">
        <f t="shared" si="2"/>
        <v>0</v>
      </c>
      <c r="T44" s="90"/>
      <c r="X44"/>
    </row>
    <row r="45" spans="2:24" ht="19.5" customHeight="1" x14ac:dyDescent="0.4">
      <c r="B45"/>
      <c r="C45" s="102" t="s">
        <v>47</v>
      </c>
      <c r="D45" s="103"/>
      <c r="E45" s="87">
        <v>11000</v>
      </c>
      <c r="F45" s="87"/>
      <c r="G45" s="43"/>
      <c r="H45" s="45"/>
      <c r="I45" s="43"/>
      <c r="J45" s="85"/>
      <c r="K45" s="86"/>
      <c r="L45" s="113" t="s">
        <v>64</v>
      </c>
      <c r="M45" s="94"/>
      <c r="N45" s="88">
        <v>2500</v>
      </c>
      <c r="O45" s="88"/>
      <c r="P45" s="30" t="s">
        <v>5</v>
      </c>
      <c r="Q45" s="31">
        <f>+N31</f>
        <v>0</v>
      </c>
      <c r="R45" s="30" t="s">
        <v>6</v>
      </c>
      <c r="S45" s="89">
        <f t="shared" si="2"/>
        <v>0</v>
      </c>
      <c r="T45" s="90"/>
      <c r="X45"/>
    </row>
    <row r="46" spans="2:24" ht="19.5" customHeight="1" x14ac:dyDescent="0.4">
      <c r="B46"/>
      <c r="C46" s="104" t="s">
        <v>48</v>
      </c>
      <c r="D46" s="105"/>
      <c r="E46" s="97">
        <v>11000</v>
      </c>
      <c r="F46" s="97"/>
      <c r="G46" s="48" t="s">
        <v>5</v>
      </c>
      <c r="H46" s="49">
        <f>+P25</f>
        <v>0</v>
      </c>
      <c r="I46" s="48" t="s">
        <v>6</v>
      </c>
      <c r="J46" s="98">
        <f t="shared" si="1"/>
        <v>0</v>
      </c>
      <c r="K46" s="99"/>
      <c r="L46" s="113" t="s">
        <v>65</v>
      </c>
      <c r="M46" s="94"/>
      <c r="N46" s="88">
        <v>2500</v>
      </c>
      <c r="O46" s="88"/>
      <c r="P46" s="30" t="s">
        <v>5</v>
      </c>
      <c r="Q46" s="31">
        <f>+P31</f>
        <v>0</v>
      </c>
      <c r="R46" s="30" t="s">
        <v>6</v>
      </c>
      <c r="S46" s="89">
        <f t="shared" si="2"/>
        <v>0</v>
      </c>
      <c r="T46" s="90"/>
      <c r="X46"/>
    </row>
    <row r="47" spans="2:24" ht="19.5" customHeight="1" x14ac:dyDescent="0.4">
      <c r="B47"/>
      <c r="C47" s="106" t="s">
        <v>49</v>
      </c>
      <c r="D47" s="107"/>
      <c r="E47" s="88">
        <v>3500</v>
      </c>
      <c r="F47" s="88"/>
      <c r="G47" s="30" t="s">
        <v>5</v>
      </c>
      <c r="H47" s="31">
        <f>+J26</f>
        <v>0</v>
      </c>
      <c r="I47" s="30" t="s">
        <v>6</v>
      </c>
      <c r="J47" s="89">
        <f t="shared" si="1"/>
        <v>0</v>
      </c>
      <c r="K47" s="90"/>
      <c r="L47" s="62"/>
      <c r="M47" s="63"/>
      <c r="N47" s="34"/>
      <c r="O47" s="34"/>
      <c r="P47" s="34"/>
      <c r="Q47" s="34"/>
      <c r="R47" s="15"/>
      <c r="S47" s="15"/>
      <c r="T47" s="35"/>
      <c r="X47"/>
    </row>
    <row r="48" spans="2:24" ht="19.5" customHeight="1" x14ac:dyDescent="0.4">
      <c r="B48"/>
      <c r="C48" s="93" t="s">
        <v>53</v>
      </c>
      <c r="D48" s="94"/>
      <c r="E48" s="88">
        <v>3500</v>
      </c>
      <c r="F48" s="88"/>
      <c r="G48" s="30" t="s">
        <v>5</v>
      </c>
      <c r="H48" s="31">
        <f>+J27</f>
        <v>0</v>
      </c>
      <c r="I48" s="30" t="s">
        <v>6</v>
      </c>
      <c r="J48" s="89">
        <f t="shared" si="1"/>
        <v>0</v>
      </c>
      <c r="K48" s="90"/>
      <c r="L48" s="62"/>
      <c r="M48" s="63"/>
      <c r="N48" s="34"/>
      <c r="O48" s="34"/>
      <c r="P48" s="34"/>
      <c r="Q48" s="34"/>
      <c r="R48" s="15"/>
      <c r="S48" s="15"/>
      <c r="T48" s="35"/>
      <c r="X48"/>
    </row>
    <row r="49" spans="1:21" ht="19.5" customHeight="1" x14ac:dyDescent="0.4">
      <c r="B49"/>
      <c r="C49" s="93" t="s">
        <v>50</v>
      </c>
      <c r="D49" s="94"/>
      <c r="E49" s="88">
        <v>11000</v>
      </c>
      <c r="F49" s="88"/>
      <c r="G49" s="30" t="s">
        <v>5</v>
      </c>
      <c r="H49" s="31">
        <f>+L27</f>
        <v>0</v>
      </c>
      <c r="I49" s="30" t="s">
        <v>6</v>
      </c>
      <c r="J49" s="89">
        <f t="shared" si="1"/>
        <v>0</v>
      </c>
      <c r="K49" s="90"/>
      <c r="L49" s="36"/>
      <c r="M49" s="34"/>
      <c r="N49" s="34"/>
      <c r="O49" s="34"/>
      <c r="P49" s="34"/>
      <c r="Q49" s="34"/>
      <c r="R49" s="15"/>
      <c r="S49" s="15"/>
      <c r="T49" s="35"/>
    </row>
    <row r="50" spans="1:21" ht="19.5" customHeight="1" x14ac:dyDescent="0.4">
      <c r="B50" s="9"/>
      <c r="C50" s="93" t="s">
        <v>51</v>
      </c>
      <c r="D50" s="94"/>
      <c r="E50" s="88">
        <v>13000</v>
      </c>
      <c r="F50" s="88"/>
      <c r="G50" s="30" t="s">
        <v>5</v>
      </c>
      <c r="H50" s="31">
        <f>+N27</f>
        <v>0</v>
      </c>
      <c r="I50" s="30" t="s">
        <v>6</v>
      </c>
      <c r="J50" s="89">
        <f t="shared" si="1"/>
        <v>0</v>
      </c>
      <c r="K50" s="90"/>
      <c r="L50" s="37"/>
      <c r="M50" s="32"/>
      <c r="N50" s="38"/>
      <c r="O50" s="54" t="s">
        <v>67</v>
      </c>
      <c r="P50" s="59"/>
      <c r="Q50" s="54">
        <f>SUM(J35:K51)+SUM(S35:T46)</f>
        <v>0</v>
      </c>
      <c r="R50" s="55"/>
      <c r="S50" s="55"/>
      <c r="T50" s="56"/>
    </row>
    <row r="51" spans="1:21" ht="19.5" customHeight="1" x14ac:dyDescent="0.4">
      <c r="B51" s="9"/>
      <c r="C51" s="95" t="s">
        <v>52</v>
      </c>
      <c r="D51" s="96"/>
      <c r="E51" s="79">
        <v>13000</v>
      </c>
      <c r="F51" s="79"/>
      <c r="G51" s="7" t="s">
        <v>5</v>
      </c>
      <c r="H51" s="33">
        <f>+P27</f>
        <v>0</v>
      </c>
      <c r="I51" s="7" t="s">
        <v>6</v>
      </c>
      <c r="J51" s="80">
        <f t="shared" si="1"/>
        <v>0</v>
      </c>
      <c r="K51" s="81"/>
      <c r="L51" s="25"/>
      <c r="M51" s="18"/>
      <c r="N51" s="39"/>
      <c r="O51" s="60"/>
      <c r="P51" s="61"/>
      <c r="Q51" s="57"/>
      <c r="R51" s="51"/>
      <c r="S51" s="51"/>
      <c r="T51" s="58"/>
    </row>
    <row r="52" spans="1:21" ht="19.5" customHeight="1" x14ac:dyDescent="0.4">
      <c r="B52" s="9"/>
      <c r="C52" s="9"/>
      <c r="D52" s="9"/>
      <c r="E52" s="22"/>
      <c r="F52" s="22"/>
      <c r="G52" s="9"/>
      <c r="I52" s="9"/>
      <c r="J52" s="10"/>
      <c r="K52" s="10"/>
      <c r="M52" s="9"/>
      <c r="N52" s="10"/>
      <c r="O52" s="10"/>
      <c r="P52" s="9"/>
    </row>
    <row r="53" spans="1:21" ht="31.5" customHeight="1" x14ac:dyDescent="0.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ht="18.75" customHeight="1" x14ac:dyDescent="0.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ht="18.75" customHeight="1" x14ac:dyDescent="0.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ht="18.75" customHeight="1" x14ac:dyDescent="0.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ht="18.75" customHeight="1" x14ac:dyDescent="0.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ht="18.75" customHeight="1" x14ac:dyDescent="0.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ht="18.75" customHeight="1" x14ac:dyDescent="0.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ht="18.75" customHeight="1" x14ac:dyDescent="0.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ht="26.25" customHeight="1" x14ac:dyDescent="0.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1" ht="24" customHeight="1" x14ac:dyDescent="0.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1" ht="24.75" customHeight="1" x14ac:dyDescent="0.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1" ht="15" customHeight="1" x14ac:dyDescent="0.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 s="14"/>
    </row>
    <row r="65" spans="1:20" x14ac:dyDescent="0.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x14ac:dyDescent="0.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8" spans="1:20" ht="24" x14ac:dyDescent="0.4">
      <c r="D68" s="1"/>
      <c r="M68" s="1"/>
    </row>
    <row r="72" spans="1:20" ht="18" customHeight="1" x14ac:dyDescent="0.4"/>
    <row r="73" spans="1:20" ht="23.25" customHeight="1" x14ac:dyDescent="0.4"/>
    <row r="75" spans="1:20" ht="27.75" x14ac:dyDescent="0.4">
      <c r="I75" s="2" ph="1"/>
    </row>
    <row r="77" spans="1:20" ht="27.75" x14ac:dyDescent="0.4">
      <c r="I77" s="2" ph="1"/>
    </row>
    <row r="122" spans="9:9" ht="27.75" x14ac:dyDescent="0.4">
      <c r="I122" s="2" ph="1"/>
    </row>
    <row r="124" spans="9:9" ht="27.75" x14ac:dyDescent="0.4">
      <c r="I124" s="2" ph="1"/>
    </row>
    <row r="125" spans="9:9" ht="27.75" x14ac:dyDescent="0.4">
      <c r="I125" s="2" ph="1"/>
    </row>
    <row r="126" spans="9:9" ht="27.75" x14ac:dyDescent="0.4">
      <c r="I126" s="2" ph="1"/>
    </row>
    <row r="127" spans="9:9" ht="27.75" x14ac:dyDescent="0.4">
      <c r="I127" s="2" ph="1"/>
    </row>
    <row r="128" spans="9:9" ht="27.75" x14ac:dyDescent="0.4">
      <c r="I128" s="2" ph="1"/>
    </row>
    <row r="129" spans="9:9" ht="27.75" x14ac:dyDescent="0.4">
      <c r="I129" s="2" ph="1"/>
    </row>
    <row r="130" spans="9:9" ht="27.75" x14ac:dyDescent="0.4">
      <c r="I130" s="2" ph="1"/>
    </row>
    <row r="131" spans="9:9" ht="27.75" x14ac:dyDescent="0.4">
      <c r="I131" s="2" ph="1"/>
    </row>
    <row r="132" spans="9:9" ht="27.75" x14ac:dyDescent="0.4">
      <c r="I132" s="2" ph="1"/>
    </row>
    <row r="133" spans="9:9" ht="27.75" x14ac:dyDescent="0.4">
      <c r="I133" s="2" ph="1"/>
    </row>
  </sheetData>
  <mergeCells count="191">
    <mergeCell ref="H18:I18"/>
    <mergeCell ref="F18:G18"/>
    <mergeCell ref="R12:T13"/>
    <mergeCell ref="P13:Q13"/>
    <mergeCell ref="P12:Q12"/>
    <mergeCell ref="O3:P3"/>
    <mergeCell ref="Q3:R3"/>
    <mergeCell ref="S3:T3"/>
    <mergeCell ref="C4:E5"/>
    <mergeCell ref="F4:T5"/>
    <mergeCell ref="C6:E7"/>
    <mergeCell ref="F6:T7"/>
    <mergeCell ref="C8:E9"/>
    <mergeCell ref="F8:T9"/>
    <mergeCell ref="C10:E11"/>
    <mergeCell ref="F10:H10"/>
    <mergeCell ref="I10:T10"/>
    <mergeCell ref="F11:T11"/>
    <mergeCell ref="C12:E13"/>
    <mergeCell ref="F12:K13"/>
    <mergeCell ref="L12:L13"/>
    <mergeCell ref="M12:O13"/>
    <mergeCell ref="S46:T46"/>
    <mergeCell ref="C1:T1"/>
    <mergeCell ref="S18:T18"/>
    <mergeCell ref="J19:K19"/>
    <mergeCell ref="L19:M19"/>
    <mergeCell ref="N19:O19"/>
    <mergeCell ref="P19:Q19"/>
    <mergeCell ref="L31:M31"/>
    <mergeCell ref="J30:K30"/>
    <mergeCell ref="L26:M26"/>
    <mergeCell ref="N26:O26"/>
    <mergeCell ref="P26:Q26"/>
    <mergeCell ref="L22:M22"/>
    <mergeCell ref="N22:O22"/>
    <mergeCell ref="P22:Q22"/>
    <mergeCell ref="L23:M23"/>
    <mergeCell ref="C27:I27"/>
    <mergeCell ref="C22:I22"/>
    <mergeCell ref="C23:I23"/>
    <mergeCell ref="C24:I24"/>
    <mergeCell ref="C25:I25"/>
    <mergeCell ref="C26:I26"/>
    <mergeCell ref="N37:O37"/>
    <mergeCell ref="N38:O38"/>
    <mergeCell ref="N46:O46"/>
    <mergeCell ref="J35:K35"/>
    <mergeCell ref="J36:K36"/>
    <mergeCell ref="J37:K37"/>
    <mergeCell ref="E38:F38"/>
    <mergeCell ref="J38:K38"/>
    <mergeCell ref="E39:F39"/>
    <mergeCell ref="J39:K39"/>
    <mergeCell ref="J43:K43"/>
    <mergeCell ref="N43:O43"/>
    <mergeCell ref="J27:K27"/>
    <mergeCell ref="J28:K28"/>
    <mergeCell ref="J29:K29"/>
    <mergeCell ref="J31:K31"/>
    <mergeCell ref="L28:M28"/>
    <mergeCell ref="N28:O28"/>
    <mergeCell ref="P28:Q28"/>
    <mergeCell ref="L29:M29"/>
    <mergeCell ref="N29:O29"/>
    <mergeCell ref="P29:Q29"/>
    <mergeCell ref="L27:M27"/>
    <mergeCell ref="N27:O27"/>
    <mergeCell ref="J20:K20"/>
    <mergeCell ref="L20:M20"/>
    <mergeCell ref="N20:O20"/>
    <mergeCell ref="P20:Q20"/>
    <mergeCell ref="J22:K22"/>
    <mergeCell ref="J23:K23"/>
    <mergeCell ref="J24:K24"/>
    <mergeCell ref="J25:K25"/>
    <mergeCell ref="J26:K26"/>
    <mergeCell ref="L25:M25"/>
    <mergeCell ref="N25:O25"/>
    <mergeCell ref="P25:Q25"/>
    <mergeCell ref="N23:O23"/>
    <mergeCell ref="P23:Q23"/>
    <mergeCell ref="L24:M24"/>
    <mergeCell ref="N24:O24"/>
    <mergeCell ref="P24:Q24"/>
    <mergeCell ref="C36:D36"/>
    <mergeCell ref="C37:D37"/>
    <mergeCell ref="C43:D43"/>
    <mergeCell ref="J40:K40"/>
    <mergeCell ref="J41:K41"/>
    <mergeCell ref="P27:Q27"/>
    <mergeCell ref="L30:M30"/>
    <mergeCell ref="N30:O30"/>
    <mergeCell ref="P30:Q30"/>
    <mergeCell ref="C40:D40"/>
    <mergeCell ref="C41:D41"/>
    <mergeCell ref="C42:D42"/>
    <mergeCell ref="E35:F35"/>
    <mergeCell ref="E36:F36"/>
    <mergeCell ref="E37:F37"/>
    <mergeCell ref="E40:F40"/>
    <mergeCell ref="E41:F41"/>
    <mergeCell ref="C28:I28"/>
    <mergeCell ref="C29:I29"/>
    <mergeCell ref="C30:I30"/>
    <mergeCell ref="C31:I31"/>
    <mergeCell ref="C38:D38"/>
    <mergeCell ref="C39:D39"/>
    <mergeCell ref="N36:O36"/>
    <mergeCell ref="L48:M48"/>
    <mergeCell ref="C48:D48"/>
    <mergeCell ref="C49:D49"/>
    <mergeCell ref="N44:O44"/>
    <mergeCell ref="N45:O45"/>
    <mergeCell ref="C45:D45"/>
    <mergeCell ref="C46:D46"/>
    <mergeCell ref="C47:D47"/>
    <mergeCell ref="L35:M35"/>
    <mergeCell ref="L36:M36"/>
    <mergeCell ref="L37:M37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C44:D44"/>
    <mergeCell ref="E42:F42"/>
    <mergeCell ref="J42:K42"/>
    <mergeCell ref="C35:D35"/>
    <mergeCell ref="S43:T43"/>
    <mergeCell ref="N31:O31"/>
    <mergeCell ref="L47:M47"/>
    <mergeCell ref="C50:D50"/>
    <mergeCell ref="C51:D51"/>
    <mergeCell ref="E44:F44"/>
    <mergeCell ref="J44:K44"/>
    <mergeCell ref="E45:F45"/>
    <mergeCell ref="J45:K45"/>
    <mergeCell ref="E46:F46"/>
    <mergeCell ref="J46:K46"/>
    <mergeCell ref="E47:F47"/>
    <mergeCell ref="J47:K47"/>
    <mergeCell ref="E48:F48"/>
    <mergeCell ref="J48:K48"/>
    <mergeCell ref="E49:F49"/>
    <mergeCell ref="J49:K49"/>
    <mergeCell ref="E50:F50"/>
    <mergeCell ref="J50:K50"/>
    <mergeCell ref="S44:T44"/>
    <mergeCell ref="S45:T45"/>
    <mergeCell ref="E43:F43"/>
    <mergeCell ref="P31:Q31"/>
    <mergeCell ref="S36:T36"/>
    <mergeCell ref="S37:T37"/>
    <mergeCell ref="S38:T38"/>
    <mergeCell ref="S39:T39"/>
    <mergeCell ref="N40:O40"/>
    <mergeCell ref="S40:T40"/>
    <mergeCell ref="N41:O41"/>
    <mergeCell ref="S41:T41"/>
    <mergeCell ref="N42:O42"/>
    <mergeCell ref="S42:T42"/>
    <mergeCell ref="N39:O39"/>
    <mergeCell ref="C21:D21"/>
    <mergeCell ref="H20:I20"/>
    <mergeCell ref="Q50:T51"/>
    <mergeCell ref="O50:P51"/>
    <mergeCell ref="R30:T30"/>
    <mergeCell ref="R31:T31"/>
    <mergeCell ref="J32:K32"/>
    <mergeCell ref="L32:M32"/>
    <mergeCell ref="N32:O32"/>
    <mergeCell ref="P32:Q32"/>
    <mergeCell ref="R32:S32"/>
    <mergeCell ref="R19:T21"/>
    <mergeCell ref="R22:T22"/>
    <mergeCell ref="R23:T23"/>
    <mergeCell ref="R24:T24"/>
    <mergeCell ref="R25:T25"/>
    <mergeCell ref="R26:T26"/>
    <mergeCell ref="R27:T27"/>
    <mergeCell ref="R28:T28"/>
    <mergeCell ref="R29:T29"/>
    <mergeCell ref="E51:F51"/>
    <mergeCell ref="J51:K51"/>
    <mergeCell ref="N35:O35"/>
    <mergeCell ref="S35:T35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濱田孝二</dc:creator>
  <cp:lastModifiedBy>孝二 濱田</cp:lastModifiedBy>
  <cp:lastPrinted>2024-08-12T00:07:31Z</cp:lastPrinted>
  <dcterms:created xsi:type="dcterms:W3CDTF">2023-07-14T21:25:51Z</dcterms:created>
  <dcterms:modified xsi:type="dcterms:W3CDTF">2024-08-26T13:00:11Z</dcterms:modified>
</cp:coreProperties>
</file>