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F:\0005 大会参加申込書\"/>
    </mc:Choice>
  </mc:AlternateContent>
  <xr:revisionPtr revIDLastSave="0" documentId="13_ncr:1_{B589BB32-FFDC-463F-A9B2-B542E4799F7F}" xr6:coauthVersionLast="47" xr6:coauthVersionMax="47" xr10:uidLastSave="{00000000-0000-0000-0000-000000000000}"/>
  <bookViews>
    <workbookView xWindow="-110" yWindow="-110" windowWidth="19420" windowHeight="10300" xr2:uid="{74DFBEBB-D2FD-433F-871D-63EF9693AED9}"/>
  </bookViews>
  <sheets>
    <sheet name="男　子" sheetId="4" r:id="rId1"/>
    <sheet name="女　子" sheetId="2" r:id="rId2"/>
    <sheet name="総括表" sheetId="3" r:id="rId3"/>
    <sheet name="集計用" sheetId="5" r:id="rId4"/>
  </sheets>
  <definedNames>
    <definedName name="_xlnm.Print_Area" localSheetId="1">'女　子'!$B$1:$L$44</definedName>
    <definedName name="_xlnm.Print_Area" localSheetId="2">総括表!$B$1:$F$21</definedName>
    <definedName name="_xlnm.Print_Area" localSheetId="0">'男　子'!$B$1:$K$44</definedName>
    <definedName name="一年Ｓ">'男　子'!$AK$5:$AK$15</definedName>
    <definedName name="五年Ｓ">'男　子'!$AG$5:$AG$15</definedName>
    <definedName name="五年以下Ｄ">'男　子'!$AC$5:$AC$15</definedName>
    <definedName name="三年Ｓ">'男　子'!$AI$5:$AI$15</definedName>
    <definedName name="三年以下Ｄ">'男　子'!$AE$5:$AE$15</definedName>
    <definedName name="四年Ｓ">'男　子'!$AH$5:$AH$15</definedName>
    <definedName name="四年以下Ｄ">'男　子'!$AD$5:$AD$15</definedName>
    <definedName name="種目3">'男　子'!$Z$6:$Z$9</definedName>
    <definedName name="種目4">'男　子'!$AA$6:$AA$10</definedName>
    <definedName name="二年Ｓ">'男　子'!$AJ$5:$AJ$15</definedName>
    <definedName name="六年Ｓ">'男　子'!$AF$5:$AF$15</definedName>
    <definedName name="六年以下Ｄ">'男　子'!$AB$5:$AB$15</definedName>
    <definedName name="六年以下S">'男　子'!$AF$5:$AF$15</definedName>
  </definedNames>
  <calcPr calcId="191029"/>
</workbook>
</file>

<file path=xl/calcChain.xml><?xml version="1.0" encoding="utf-8"?>
<calcChain xmlns="http://schemas.openxmlformats.org/spreadsheetml/2006/main">
  <c r="E17" i="3" l="1"/>
  <c r="M3" i="5" s="1"/>
  <c r="E16" i="3"/>
  <c r="L3" i="5" s="1"/>
  <c r="E15" i="3"/>
  <c r="K3" i="5" s="1"/>
  <c r="E14" i="3"/>
  <c r="J3" i="5" s="1"/>
  <c r="E13" i="3"/>
  <c r="I3" i="5" s="1"/>
  <c r="C17" i="3"/>
  <c r="H3" i="5" s="1"/>
  <c r="C16" i="3"/>
  <c r="G3" i="5" s="1"/>
  <c r="C15" i="3"/>
  <c r="F3" i="5" s="1"/>
  <c r="C14" i="3"/>
  <c r="E3" i="5" s="1"/>
  <c r="C13" i="3"/>
  <c r="D3" i="5" s="1"/>
  <c r="D6" i="2"/>
  <c r="C5" i="3"/>
  <c r="C3" i="5" s="1"/>
  <c r="K77" i="2"/>
  <c r="I77" i="2"/>
  <c r="K76" i="2"/>
  <c r="I76" i="2"/>
  <c r="K75" i="2"/>
  <c r="I75" i="2"/>
  <c r="K74" i="2"/>
  <c r="I74" i="2"/>
  <c r="K73" i="2"/>
  <c r="I73" i="2"/>
  <c r="K72" i="2"/>
  <c r="I72" i="2"/>
  <c r="K71" i="2"/>
  <c r="I71" i="2"/>
  <c r="K70" i="2"/>
  <c r="I70" i="2"/>
  <c r="K69" i="2"/>
  <c r="I69" i="2"/>
  <c r="K68" i="2"/>
  <c r="I68" i="2"/>
  <c r="K67" i="2"/>
  <c r="I67" i="2"/>
  <c r="K66" i="2"/>
  <c r="I66" i="2"/>
  <c r="K65" i="2"/>
  <c r="I65" i="2"/>
  <c r="K64" i="2"/>
  <c r="I64" i="2"/>
  <c r="K63" i="2"/>
  <c r="I63" i="2"/>
  <c r="K62" i="2"/>
  <c r="I62" i="2"/>
  <c r="K61" i="2"/>
  <c r="I61" i="2"/>
  <c r="K60" i="2"/>
  <c r="I60" i="2"/>
  <c r="K59" i="2"/>
  <c r="I59" i="2"/>
  <c r="K58" i="2"/>
  <c r="I58" i="2"/>
  <c r="K57" i="2"/>
  <c r="I57" i="2"/>
  <c r="K56" i="2"/>
  <c r="I56" i="2"/>
  <c r="K55" i="2"/>
  <c r="I55" i="2"/>
  <c r="K54" i="2"/>
  <c r="I54" i="2"/>
  <c r="K53" i="2"/>
  <c r="I53" i="2"/>
  <c r="K52" i="2"/>
  <c r="I52" i="2"/>
  <c r="K51" i="2"/>
  <c r="I51" i="2"/>
  <c r="K50" i="2"/>
  <c r="K79" i="2"/>
  <c r="N9" i="2"/>
  <c r="I50" i="2"/>
  <c r="K49" i="2"/>
  <c r="I49" i="2"/>
  <c r="K48" i="2"/>
  <c r="I48" i="2"/>
  <c r="J75" i="4"/>
  <c r="H75" i="4"/>
  <c r="J74" i="4"/>
  <c r="H74" i="4"/>
  <c r="J73" i="4"/>
  <c r="H73" i="4"/>
  <c r="J72" i="4"/>
  <c r="H72" i="4"/>
  <c r="J71" i="4"/>
  <c r="H71" i="4"/>
  <c r="J70" i="4"/>
  <c r="H70" i="4"/>
  <c r="J69" i="4"/>
  <c r="H69" i="4"/>
  <c r="J68" i="4"/>
  <c r="H68" i="4"/>
  <c r="J67" i="4"/>
  <c r="H67" i="4"/>
  <c r="J66" i="4"/>
  <c r="H66" i="4"/>
  <c r="J65" i="4"/>
  <c r="H65" i="4"/>
  <c r="J64" i="4"/>
  <c r="H64" i="4"/>
  <c r="J63" i="4"/>
  <c r="H63" i="4"/>
  <c r="J62" i="4"/>
  <c r="H62" i="4"/>
  <c r="J61" i="4"/>
  <c r="H61" i="4"/>
  <c r="J60" i="4"/>
  <c r="H60" i="4"/>
  <c r="J59" i="4"/>
  <c r="H59" i="4"/>
  <c r="J58" i="4"/>
  <c r="H58" i="4"/>
  <c r="J57" i="4"/>
  <c r="H57" i="4"/>
  <c r="J56" i="4"/>
  <c r="H56" i="4"/>
  <c r="J55" i="4"/>
  <c r="H55" i="4"/>
  <c r="J54" i="4"/>
  <c r="H54" i="4"/>
  <c r="J53" i="4"/>
  <c r="H53" i="4"/>
  <c r="J52" i="4"/>
  <c r="H52" i="4"/>
  <c r="J51" i="4"/>
  <c r="H51" i="4"/>
  <c r="J50" i="4"/>
  <c r="H50" i="4"/>
  <c r="J49" i="4"/>
  <c r="H49" i="4"/>
  <c r="J48" i="4"/>
  <c r="H48" i="4"/>
  <c r="J47" i="4"/>
  <c r="H47" i="4"/>
  <c r="J46" i="4"/>
  <c r="H46" i="4"/>
  <c r="H77" i="4"/>
  <c r="I79" i="2"/>
  <c r="J77" i="4" l="1"/>
  <c r="N9" i="4" s="1"/>
  <c r="C18" i="3"/>
  <c r="C19" i="3" s="1"/>
  <c r="C10" i="3" s="1"/>
  <c r="N3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牧元秀保</author>
    <author xml:space="preserve"> 平岡</author>
    <author>hiraokateruhiro</author>
  </authors>
  <commentList>
    <comment ref="G15" authorId="0" shapeId="0" xr:uid="{58710F2B-830A-4716-8AE7-BA1F2979CB8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1～6の数字を記入する
</t>
        </r>
      </text>
    </comment>
    <comment ref="J15" authorId="1" shapeId="0" xr:uid="{AC4F2282-F5A1-4416-9F4E-91C3A8D5DF7D}">
      <text>
        <r>
          <rPr>
            <b/>
            <sz val="9"/>
            <color indexed="81"/>
            <rFont val="ＭＳ Ｐゴシック"/>
            <family val="3"/>
            <charset val="128"/>
          </rPr>
          <t>６年生Ｓは　　　　60１～
５年生Ｓは　　　　501～
４年生Ｓは　　　　401～
３年生Ｓは　　　　301～
２年生以下Ｓは　201～
の順に入力してください</t>
        </r>
      </text>
    </comment>
    <comment ref="K15" authorId="2" shapeId="0" xr:uid="{AF04FDC5-88C4-4616-B2E6-9267E967F89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牧元秀保</author>
    <author xml:space="preserve"> 平岡</author>
    <author>hiraokateruhiro</author>
  </authors>
  <commentList>
    <comment ref="G15" authorId="0" shapeId="0" xr:uid="{AD102E1F-A212-4289-9A49-FAF68B69F14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1～6の数字を記入する
</t>
        </r>
      </text>
    </comment>
    <comment ref="J15" authorId="1" shapeId="0" xr:uid="{B28689AD-55BB-4617-92D6-DE1FAA9BFB87}">
      <text>
        <r>
          <rPr>
            <b/>
            <sz val="9"/>
            <color indexed="81"/>
            <rFont val="ＭＳ Ｐゴシック"/>
            <family val="3"/>
            <charset val="128"/>
          </rPr>
          <t>６年生Ｓは　　　　60１～
５年生Ｓは　　　　501～
４年生Ｓは　　　　401～
３年生Ｓは　　　　301～
２年生以下Ｓは　201～
の順に入力してください</t>
        </r>
      </text>
    </comment>
    <comment ref="K15" authorId="2" shapeId="0" xr:uid="{65A7CD16-4539-4D31-97D7-A6A87AC209D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学年に応じた数値を強い順に記入
</t>
        </r>
      </text>
    </comment>
  </commentList>
</comments>
</file>

<file path=xl/sharedStrings.xml><?xml version="1.0" encoding="utf-8"?>
<sst xmlns="http://schemas.openxmlformats.org/spreadsheetml/2006/main" count="204" uniqueCount="137">
  <si>
    <t>所属名</t>
    <rPh sb="0" eb="3">
      <t>ショゾクメイ</t>
    </rPh>
    <phoneticPr fontId="3"/>
  </si>
  <si>
    <t>代表者住所</t>
    <rPh sb="0" eb="3">
      <t>ダイヒョウシャ</t>
    </rPh>
    <rPh sb="3" eb="5">
      <t>ジュウショ</t>
    </rPh>
    <phoneticPr fontId="3"/>
  </si>
  <si>
    <t>番号</t>
    <rPh sb="0" eb="2">
      <t>バンゴウ</t>
    </rPh>
    <phoneticPr fontId="3"/>
  </si>
  <si>
    <t>選手名</t>
    <rPh sb="0" eb="1">
      <t>セン</t>
    </rPh>
    <rPh sb="1" eb="2">
      <t>テ</t>
    </rPh>
    <rPh sb="2" eb="3">
      <t>ナ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</si>
  <si>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</si>
  <si>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</si>
  <si>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学年</t>
    <rPh sb="0" eb="2">
      <t>ガクネン</t>
    </rPh>
    <phoneticPr fontId="3"/>
  </si>
  <si>
    <t>種目</t>
    <rPh sb="0" eb="2">
      <t>シュモク</t>
    </rPh>
    <phoneticPr fontId="3"/>
  </si>
  <si>
    <t>備考</t>
    <rPh sb="0" eb="2">
      <t>ビコウ</t>
    </rPh>
    <phoneticPr fontId="2"/>
  </si>
  <si>
    <t>携帯番号</t>
    <phoneticPr fontId="3"/>
  </si>
  <si>
    <t>振込日</t>
    <rPh sb="2" eb="3">
      <t>ヒ</t>
    </rPh>
    <phoneticPr fontId="3"/>
  </si>
  <si>
    <t>代表者氏名</t>
    <rPh sb="0" eb="3">
      <t>ダイヒョウシャ</t>
    </rPh>
    <rPh sb="3" eb="5">
      <t>シメイ</t>
    </rPh>
    <phoneticPr fontId="3"/>
  </si>
  <si>
    <t>六年以下Ｄ</t>
    <rPh sb="0" eb="2">
      <t>ロクネン</t>
    </rPh>
    <rPh sb="2" eb="4">
      <t>イカ</t>
    </rPh>
    <phoneticPr fontId="3"/>
  </si>
  <si>
    <t>四年以下Ｄ</t>
    <rPh sb="0" eb="2">
      <t>ヨネン</t>
    </rPh>
    <rPh sb="2" eb="4">
      <t>イカ</t>
    </rPh>
    <phoneticPr fontId="3"/>
  </si>
  <si>
    <t>黄色の欄は原則全てを記入すること</t>
  </si>
  <si>
    <t>種目3</t>
    <rPh sb="0" eb="2">
      <t>シュモク</t>
    </rPh>
    <phoneticPr fontId="3"/>
  </si>
  <si>
    <t>種目4</t>
    <rPh sb="0" eb="2">
      <t>シュモク</t>
    </rPh>
    <phoneticPr fontId="3"/>
  </si>
  <si>
    <t>五年以下Ｄ</t>
    <rPh sb="0" eb="2">
      <t>ゴネン</t>
    </rPh>
    <rPh sb="2" eb="4">
      <t>イカ</t>
    </rPh>
    <phoneticPr fontId="3"/>
  </si>
  <si>
    <t>三年以下Ｄ</t>
    <rPh sb="0" eb="1">
      <t>サン</t>
    </rPh>
    <rPh sb="1" eb="2">
      <t>ネン</t>
    </rPh>
    <rPh sb="2" eb="4">
      <t>イカ</t>
    </rPh>
    <phoneticPr fontId="3"/>
  </si>
  <si>
    <t>一年Ｓ</t>
    <rPh sb="0" eb="1">
      <t>ヒト</t>
    </rPh>
    <rPh sb="1" eb="2">
      <t>ネン</t>
    </rPh>
    <phoneticPr fontId="3"/>
  </si>
  <si>
    <t>フリガナ</t>
    <phoneticPr fontId="3"/>
  </si>
  <si>
    <t>ランク</t>
    <phoneticPr fontId="3"/>
  </si>
  <si>
    <t>シングルス</t>
    <phoneticPr fontId="2"/>
  </si>
  <si>
    <t>ランクの記入は強い順に番号を記入すること。</t>
    <rPh sb="4" eb="6">
      <t>キニュウ</t>
    </rPh>
    <rPh sb="7" eb="8">
      <t>ツヨ</t>
    </rPh>
    <rPh sb="9" eb="10">
      <t>ジュン</t>
    </rPh>
    <rPh sb="11" eb="13">
      <t>バンゴウ</t>
    </rPh>
    <rPh sb="14" eb="16">
      <t>キニュウ</t>
    </rPh>
    <phoneticPr fontId="2"/>
  </si>
  <si>
    <t>☆　入力上の注意</t>
    <rPh sb="2" eb="4">
      <t>ニュウリョク</t>
    </rPh>
    <rPh sb="4" eb="5">
      <t>ジョウ</t>
    </rPh>
    <rPh sb="6" eb="8">
      <t>チュウイ</t>
    </rPh>
    <phoneticPr fontId="2"/>
  </si>
  <si>
    <t>※</t>
  </si>
  <si>
    <t>参加種目</t>
    <phoneticPr fontId="3"/>
  </si>
  <si>
    <t>人</t>
    <rPh sb="0" eb="1">
      <t>ニン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</si>
  <si>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</si>
  <si>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ジョ</t>
    </rPh>
    <rPh sb="3" eb="4">
      <t>コ</t>
    </rPh>
    <phoneticPr fontId="2"/>
  </si>
  <si>
    <t>振込者名
（銀行記入所属名）</t>
    <rPh sb="6" eb="8">
      <t>ギンコウ</t>
    </rPh>
    <rPh sb="8" eb="10">
      <t>キニュウ</t>
    </rPh>
    <rPh sb="10" eb="12">
      <t>ショゾク</t>
    </rPh>
    <rPh sb="12" eb="13">
      <t>メイ</t>
    </rPh>
    <phoneticPr fontId="3"/>
  </si>
  <si>
    <t>参加延べ人数</t>
    <rPh sb="0" eb="2">
      <t>サンカ</t>
    </rPh>
    <rPh sb="2" eb="3">
      <t>ノ</t>
    </rPh>
    <rPh sb="4" eb="6">
      <t>ニンズウ</t>
    </rPh>
    <phoneticPr fontId="2"/>
  </si>
  <si>
    <t>参加料　合計金額</t>
    <rPh sb="0" eb="3">
      <t>サンカリョウ</t>
    </rPh>
    <phoneticPr fontId="3"/>
  </si>
  <si>
    <t>総　括　表</t>
    <rPh sb="0" eb="1">
      <t>ソウ</t>
    </rPh>
    <rPh sb="2" eb="3">
      <t>カツ</t>
    </rPh>
    <rPh sb="4" eb="5">
      <t>オモテ</t>
    </rPh>
    <phoneticPr fontId="2"/>
  </si>
  <si>
    <t>11/20の形式で記入してください</t>
    <rPh sb="6" eb="8">
      <t>ケイシキ</t>
    </rPh>
    <rPh sb="9" eb="11">
      <t>キニュウ</t>
    </rPh>
    <phoneticPr fontId="2"/>
  </si>
  <si>
    <t>の部分を入力してください。</t>
    <rPh sb="1" eb="3">
      <t>ブブン</t>
    </rPh>
    <rPh sb="4" eb="6">
      <t>ニュウリョク</t>
    </rPh>
    <phoneticPr fontId="2"/>
  </si>
  <si>
    <t>参　加　料</t>
    <rPh sb="0" eb="1">
      <t>サン</t>
    </rPh>
    <rPh sb="2" eb="3">
      <t>カ</t>
    </rPh>
    <rPh sb="4" eb="5">
      <t>リョウ</t>
    </rPh>
    <phoneticPr fontId="3"/>
  </si>
  <si>
    <t>の部分は，男女の申し込み表の入力をすると自動的に記入されます。　</t>
    <rPh sb="1" eb="3">
      <t>ブブン</t>
    </rPh>
    <rPh sb="5" eb="7">
      <t>ダンジョ</t>
    </rPh>
    <rPh sb="8" eb="9">
      <t>モウ</t>
    </rPh>
    <rPh sb="10" eb="11">
      <t>コ</t>
    </rPh>
    <rPh sb="12" eb="13">
      <t>ヒョウ</t>
    </rPh>
    <rPh sb="14" eb="16">
      <t>ニュウリョク</t>
    </rPh>
    <rPh sb="20" eb="23">
      <t>ジドウテキ</t>
    </rPh>
    <rPh sb="24" eb="26">
      <t>キニュウ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</si>
  <si>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</si>
  <si>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ジョ</t>
    </rPh>
    <rPh sb="3" eb="4">
      <t>コ</t>
    </rPh>
    <phoneticPr fontId="2"/>
  </si>
  <si>
    <t>鹿児島県小学生バドミントンシングルス大会　参加申込書</t>
    <rPh sb="21" eb="23">
      <t>サンカ</t>
    </rPh>
    <rPh sb="23" eb="25">
      <t>モウシコミ</t>
    </rPh>
    <rPh sb="25" eb="26">
      <t>ショ</t>
    </rPh>
    <phoneticPr fontId="3"/>
  </si>
  <si>
    <t>六年Ｓ</t>
    <rPh sb="0" eb="2">
      <t>ロクネン</t>
    </rPh>
    <phoneticPr fontId="3"/>
  </si>
  <si>
    <t>五年Ｓ</t>
    <rPh sb="0" eb="2">
      <t>５ネン</t>
    </rPh>
    <phoneticPr fontId="3"/>
  </si>
  <si>
    <t>四年Ｓ</t>
    <rPh sb="0" eb="2">
      <t>４ネン</t>
    </rPh>
    <phoneticPr fontId="3"/>
  </si>
  <si>
    <t>三年Ｓ</t>
    <rPh sb="0" eb="2">
      <t>３ネン</t>
    </rPh>
    <phoneticPr fontId="3"/>
  </si>
  <si>
    <t>二年以下Ｓ</t>
    <rPh sb="0" eb="4">
      <t>２ネンイカ</t>
    </rPh>
    <phoneticPr fontId="3"/>
  </si>
  <si>
    <t>６年生シングルス</t>
    <rPh sb="1" eb="3">
      <t>ネンセイ</t>
    </rPh>
    <phoneticPr fontId="2"/>
  </si>
  <si>
    <t>４年生シングルス</t>
    <rPh sb="1" eb="3">
      <t>ネンセイ</t>
    </rPh>
    <phoneticPr fontId="2"/>
  </si>
  <si>
    <t>３年生シングルス</t>
  </si>
  <si>
    <t>２年生以下シングルス</t>
    <rPh sb="1" eb="3">
      <t>ネンセイ</t>
    </rPh>
    <rPh sb="3" eb="5">
      <t>イカ</t>
    </rPh>
    <phoneticPr fontId="2"/>
  </si>
  <si>
    <t>５年生シングルス</t>
    <phoneticPr fontId="2"/>
  </si>
  <si>
    <t>ｔ</t>
    <phoneticPr fontId="3"/>
  </si>
  <si>
    <t>二年Ｓ</t>
    <rPh sb="0" eb="1">
      <t>ニ</t>
    </rPh>
    <rPh sb="1" eb="2">
      <t>ネン</t>
    </rPh>
    <phoneticPr fontId="3"/>
  </si>
  <si>
    <t>姓</t>
    <rPh sb="0" eb="1">
      <t>セイ</t>
    </rPh>
    <phoneticPr fontId="3"/>
  </si>
  <si>
    <t>セイ</t>
    <phoneticPr fontId="3"/>
  </si>
  <si>
    <t>メイ</t>
    <phoneticPr fontId="3"/>
  </si>
  <si>
    <t>5666665666666666666666666666666666666666666666666666666666666666666666666666666666666666666666666666666666666666666666666666666666666666666666666666666666666666666666666666666666666666666666666666666666666666666666666666666666666666666666666666666666666666666666666666666666666666666666666666566666666666666666666666666666666＋666666666666666666666666666666666666＋＋＋＋＋＋＋＋＋＋＋＋＋＋＋＋＋＋＋＋＋＋＋＋＋＋＋＋＋＋＋＋＋＋＋＋＋＋++++++++++++++++++++++++++++++++6+++++++++++++</t>
    <phoneticPr fontId="3"/>
  </si>
  <si>
    <t>.............</t>
    <phoneticPr fontId="3"/>
  </si>
  <si>
    <t>選手名、フリガナ欄は県協会登録用紙等からのコピーが可能です。</t>
    <rPh sb="0" eb="3">
      <t>センシュメイ</t>
    </rPh>
    <rPh sb="8" eb="9">
      <t>ラン</t>
    </rPh>
    <rPh sb="10" eb="18">
      <t>ケンキョウカイトウロクヨウシトウ</t>
    </rPh>
    <rPh sb="25" eb="27">
      <t>カノウ</t>
    </rPh>
    <phoneticPr fontId="2"/>
  </si>
  <si>
    <t>二年Ｓ</t>
  </si>
  <si>
    <t>但し、データの削除は行わないでください。（クリアは可能）</t>
    <rPh sb="0" eb="1">
      <t>タダ</t>
    </rPh>
    <rPh sb="7" eb="9">
      <t>サクジョ</t>
    </rPh>
    <rPh sb="10" eb="11">
      <t>オコナ</t>
    </rPh>
    <rPh sb="25" eb="27">
      <t>カノウ</t>
    </rPh>
    <phoneticPr fontId="3"/>
  </si>
  <si>
    <t>シングルス</t>
    <phoneticPr fontId="3"/>
  </si>
  <si>
    <t>男子の参加がなくても所属名を記入してください</t>
    <rPh sb="0" eb="2">
      <t>ダンシ</t>
    </rPh>
    <rPh sb="3" eb="5">
      <t>サンカ</t>
    </rPh>
    <rPh sb="10" eb="13">
      <t>ショゾクメイ</t>
    </rPh>
    <rPh sb="14" eb="16">
      <t>キニュウ</t>
    </rPh>
    <phoneticPr fontId="3"/>
  </si>
  <si>
    <t>青色の欄は、選択項目から選択。</t>
    <rPh sb="0" eb="2">
      <t>アオイロ</t>
    </rPh>
    <rPh sb="3" eb="4">
      <t>ラン</t>
    </rPh>
    <rPh sb="6" eb="8">
      <t>センタク</t>
    </rPh>
    <rPh sb="8" eb="10">
      <t>コウモク</t>
    </rPh>
    <rPh sb="12" eb="14">
      <t>センタク</t>
    </rPh>
    <phoneticPr fontId="2"/>
  </si>
  <si>
    <t>例1</t>
  </si>
  <si>
    <t>六年Ｓ</t>
  </si>
  <si>
    <t>例2</t>
  </si>
  <si>
    <t>五年Ｓ</t>
  </si>
  <si>
    <t>例3</t>
  </si>
  <si>
    <t>四年Ｓ</t>
  </si>
  <si>
    <t>例4</t>
  </si>
  <si>
    <t>例5</t>
  </si>
  <si>
    <t>例6</t>
  </si>
  <si>
    <t>二年以下Ｓ</t>
  </si>
  <si>
    <t>賢斗</t>
    <rPh sb="0" eb="1">
      <t>ケン</t>
    </rPh>
    <rPh sb="1" eb="2">
      <t>ト</t>
    </rPh>
    <phoneticPr fontId="3"/>
  </si>
  <si>
    <t>挙太</t>
    <rPh sb="0" eb="1">
      <t>キョ</t>
    </rPh>
    <rPh sb="1" eb="2">
      <t>タ</t>
    </rPh>
    <phoneticPr fontId="3"/>
  </si>
  <si>
    <t>卓朗</t>
    <rPh sb="0" eb="2">
      <t>タクロウ</t>
    </rPh>
    <phoneticPr fontId="3"/>
  </si>
  <si>
    <t>勇大</t>
    <rPh sb="0" eb="2">
      <t>ユウダイ</t>
    </rPh>
    <phoneticPr fontId="3"/>
  </si>
  <si>
    <t>幹太</t>
    <rPh sb="0" eb="2">
      <t>カンタ</t>
    </rPh>
    <phoneticPr fontId="3"/>
  </si>
  <si>
    <t>茜</t>
    <rPh sb="0" eb="1">
      <t>アカネ</t>
    </rPh>
    <phoneticPr fontId="2"/>
  </si>
  <si>
    <t>希望</t>
    <rPh sb="0" eb="2">
      <t>キボウ</t>
    </rPh>
    <phoneticPr fontId="2"/>
  </si>
  <si>
    <t>沙也加</t>
    <rPh sb="0" eb="3">
      <t>サヤカ</t>
    </rPh>
    <phoneticPr fontId="2"/>
  </si>
  <si>
    <t>美佐紀</t>
    <rPh sb="0" eb="3">
      <t>ミサキ</t>
    </rPh>
    <phoneticPr fontId="2"/>
  </si>
  <si>
    <t>由紀</t>
    <rPh sb="0" eb="2">
      <t>ユキ</t>
    </rPh>
    <phoneticPr fontId="2"/>
  </si>
  <si>
    <t>彩花</t>
    <rPh sb="0" eb="2">
      <t>アヤカ</t>
    </rPh>
    <phoneticPr fontId="2"/>
  </si>
  <si>
    <t>所  属  名</t>
    <rPh sb="0" eb="1">
      <t>ショ</t>
    </rPh>
    <rPh sb="3" eb="4">
      <t>ゾク</t>
    </rPh>
    <rPh sb="6" eb="7">
      <t>メイ</t>
    </rPh>
    <phoneticPr fontId="2"/>
  </si>
  <si>
    <t>6男単</t>
    <rPh sb="1" eb="3">
      <t>ナンタン</t>
    </rPh>
    <phoneticPr fontId="2"/>
  </si>
  <si>
    <t>5男単</t>
    <rPh sb="1" eb="3">
      <t>ナンタン</t>
    </rPh>
    <phoneticPr fontId="2"/>
  </si>
  <si>
    <t>4男単</t>
    <rPh sb="1" eb="3">
      <t>ナンタン</t>
    </rPh>
    <phoneticPr fontId="2"/>
  </si>
  <si>
    <t>3男単</t>
    <rPh sb="1" eb="3">
      <t>ナンタン</t>
    </rPh>
    <phoneticPr fontId="2"/>
  </si>
  <si>
    <t>2男単</t>
    <rPh sb="1" eb="3">
      <t>ナンタン</t>
    </rPh>
    <phoneticPr fontId="2"/>
  </si>
  <si>
    <t>6女単</t>
    <rPh sb="1" eb="2">
      <t>ジョ</t>
    </rPh>
    <rPh sb="2" eb="3">
      <t>タン</t>
    </rPh>
    <phoneticPr fontId="2"/>
  </si>
  <si>
    <t>5女単</t>
    <rPh sb="1" eb="2">
      <t>ジョ</t>
    </rPh>
    <rPh sb="2" eb="3">
      <t>タン</t>
    </rPh>
    <phoneticPr fontId="2"/>
  </si>
  <si>
    <t>4女単</t>
    <rPh sb="1" eb="2">
      <t>ジョ</t>
    </rPh>
    <rPh sb="2" eb="3">
      <t>タン</t>
    </rPh>
    <phoneticPr fontId="2"/>
  </si>
  <si>
    <t>3女単</t>
    <rPh sb="1" eb="2">
      <t>ジョ</t>
    </rPh>
    <rPh sb="2" eb="3">
      <t>タン</t>
    </rPh>
    <phoneticPr fontId="2"/>
  </si>
  <si>
    <t>2女単</t>
    <rPh sb="1" eb="2">
      <t>ジョ</t>
    </rPh>
    <rPh sb="2" eb="3">
      <t>タン</t>
    </rPh>
    <phoneticPr fontId="2"/>
  </si>
  <si>
    <t>このシートは集計に使用するものです。記入の必要はありません。</t>
    <rPh sb="6" eb="8">
      <t>シュウケイ</t>
    </rPh>
    <rPh sb="9" eb="11">
      <t>シヨウ</t>
    </rPh>
    <rPh sb="18" eb="20">
      <t>キニュウ</t>
    </rPh>
    <rPh sb="21" eb="23">
      <t>ヒツヨウ</t>
    </rPh>
    <phoneticPr fontId="3"/>
  </si>
  <si>
    <t>桃田</t>
    <rPh sb="0" eb="2">
      <t>モモタ</t>
    </rPh>
    <phoneticPr fontId="3"/>
  </si>
  <si>
    <t>ﾓﾓﾀ</t>
  </si>
  <si>
    <t>ｹﾝﾀ</t>
  </si>
  <si>
    <t>常山</t>
    <rPh sb="0" eb="2">
      <t>ツネヤマ</t>
    </rPh>
    <phoneticPr fontId="3"/>
  </si>
  <si>
    <t>ﾂﾈﾔﾏ</t>
  </si>
  <si>
    <t>ｹﾝﾄ</t>
  </si>
  <si>
    <t>西本</t>
    <rPh sb="0" eb="2">
      <t>ニシモト</t>
    </rPh>
    <phoneticPr fontId="3"/>
  </si>
  <si>
    <t>ﾆｼﾓﾄ</t>
  </si>
  <si>
    <t>ﾀｸﾛｳ</t>
  </si>
  <si>
    <t>保木</t>
    <rPh sb="0" eb="2">
      <t>ホキ</t>
    </rPh>
    <phoneticPr fontId="3"/>
  </si>
  <si>
    <t>ﾎｷ</t>
  </si>
  <si>
    <t>ﾕｳﾀ</t>
  </si>
  <si>
    <t>渡辺</t>
    <rPh sb="0" eb="2">
      <t>ワタナベ</t>
    </rPh>
    <phoneticPr fontId="3"/>
  </si>
  <si>
    <t>健士</t>
    <rPh sb="0" eb="1">
      <t>ケン</t>
    </rPh>
    <rPh sb="1" eb="2">
      <t>シ</t>
    </rPh>
    <phoneticPr fontId="3"/>
  </si>
  <si>
    <t>ﾜﾀﾅﾍﾞ</t>
  </si>
  <si>
    <t>ｹﾝｼ</t>
  </si>
  <si>
    <t>嘉村</t>
    <rPh sb="0" eb="2">
      <t>カムラ</t>
    </rPh>
    <phoneticPr fontId="3"/>
  </si>
  <si>
    <t>ｶﾑﾗ</t>
  </si>
  <si>
    <t>ｶﾝﾀ</t>
  </si>
  <si>
    <t>山口</t>
    <rPh sb="0" eb="2">
      <t>ヤマグチ</t>
    </rPh>
    <phoneticPr fontId="2"/>
  </si>
  <si>
    <t>ﾔﾏｸﾞﾁ</t>
  </si>
  <si>
    <t>ﾉｿﾞﾐ</t>
  </si>
  <si>
    <t>奥原</t>
    <rPh sb="0" eb="2">
      <t>オクハラ</t>
    </rPh>
    <phoneticPr fontId="2"/>
  </si>
  <si>
    <t>ｵｸﾊﾗ</t>
  </si>
  <si>
    <t>ｻﾔｶ</t>
  </si>
  <si>
    <t>高橋</t>
    <rPh sb="0" eb="2">
      <t>タカハシ</t>
    </rPh>
    <phoneticPr fontId="2"/>
  </si>
  <si>
    <t>ﾀｶﾊｼ</t>
  </si>
  <si>
    <t>ﾐｻｷ</t>
  </si>
  <si>
    <t>松友</t>
    <rPh sb="0" eb="2">
      <t>マツトモ</t>
    </rPh>
    <phoneticPr fontId="2"/>
  </si>
  <si>
    <t>ﾏﾂﾄﾓ</t>
  </si>
  <si>
    <t>ﾕｷ</t>
  </si>
  <si>
    <t>福島</t>
    <rPh sb="0" eb="2">
      <t>フクシマ</t>
    </rPh>
    <phoneticPr fontId="2"/>
  </si>
  <si>
    <t>ﾌｸｼﾏ</t>
  </si>
  <si>
    <t>ｱﾔｶ</t>
  </si>
  <si>
    <t>廣田</t>
    <rPh sb="0" eb="2">
      <t>ヒロタ</t>
    </rPh>
    <phoneticPr fontId="2"/>
  </si>
  <si>
    <t>ﾋﾛﾀ</t>
  </si>
  <si>
    <t>ｱｶﾈ</t>
  </si>
  <si>
    <t>参加料は、一人当たり1,700円です</t>
    <rPh sb="0" eb="3">
      <t>サンカリョウ</t>
    </rPh>
    <rPh sb="5" eb="8">
      <t>イチニンア</t>
    </rPh>
    <rPh sb="15" eb="16">
      <t>エン</t>
    </rPh>
    <phoneticPr fontId="2"/>
  </si>
  <si>
    <t>※　最新の申込書をダウンロードして作成してください.
※　上記の参加申込書のデータを
　　shougaku.bado2024@ymail.ne.jp及び makimoto2003@yahoo.co.jp  に送信してください。
※　大会全般についての問い合わせ先は　090-1342-3095　濱田です。
※　申込書の入力方法とに関する問い合わせ先は　090-4342-8251　牧元です。</t>
    <rPh sb="2" eb="4">
      <t>サイシン</t>
    </rPh>
    <rPh sb="5" eb="8">
      <t>モウシコミショ</t>
    </rPh>
    <rPh sb="17" eb="19">
      <t>サクセイ</t>
    </rPh>
    <rPh sb="116" eb="120">
      <t>タイカイゼンパン</t>
    </rPh>
    <rPh sb="125" eb="126">
      <t>ト</t>
    </rPh>
    <rPh sb="127" eb="128">
      <t>ア</t>
    </rPh>
    <rPh sb="130" eb="131">
      <t>サキ</t>
    </rPh>
    <rPh sb="147" eb="149">
      <t>ハマダ</t>
    </rPh>
    <rPh sb="155" eb="158">
      <t>モウシコミショ</t>
    </rPh>
    <rPh sb="159" eb="161">
      <t>ニュウリョク</t>
    </rPh>
    <rPh sb="161" eb="163">
      <t>ホウホウ</t>
    </rPh>
    <rPh sb="165" eb="166">
      <t>カン</t>
    </rPh>
    <rPh sb="168" eb="169">
      <t>ト</t>
    </rPh>
    <rPh sb="170" eb="171">
      <t>ア</t>
    </rPh>
    <rPh sb="173" eb="174">
      <t>サキ</t>
    </rPh>
    <rPh sb="190" eb="192">
      <t>マキモト</t>
    </rPh>
    <phoneticPr fontId="2"/>
  </si>
  <si>
    <t>令和7年度（2025）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</si>
</sst>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;\-#,##0"/>
    <numFmt numFmtId="177" formatCode="#,##0&quot;人&quot;"/>
    <numFmt numFmtId="178" formatCode="m/d;@"/>
  </numFmts>
  <fonts count="47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HGS明朝B"/>
      <family val="1"/>
      <charset val="128"/>
    </font>
    <font>
      <sz val="14"/>
      <name val="HGS明朝B"/>
      <family val="1"/>
      <charset val="128"/>
    </font>
    <font>
      <sz val="11"/>
      <name val="HG明朝B"/>
      <family val="1"/>
      <charset val="128"/>
    </font>
    <font>
      <sz val="14"/>
      <name val="HGP明朝B"/>
      <family val="1"/>
      <charset val="128"/>
    </font>
    <font>
      <sz val="11"/>
      <name val="HGP明朝B"/>
      <family val="1"/>
      <charset val="128"/>
    </font>
    <font>
      <sz val="12"/>
      <name val="HGP明朝B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ＭＳ Ｐ明朝"/>
      <family val="1"/>
      <charset val="128"/>
    </font>
    <font>
      <b/>
      <sz val="9"/>
      <name val="HGP明朝E"/>
      <family val="1"/>
      <charset val="128"/>
    </font>
    <font>
      <b/>
      <sz val="10"/>
      <name val="HGP明朝E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8"/>
      <color rgb="FFFF0000"/>
      <name val="HGP創英角ﾎﾟｯﾌﾟ体"/>
      <family val="3"/>
      <charset val="128"/>
    </font>
    <font>
      <sz val="16"/>
      <color rgb="FFFF0000"/>
      <name val="HGP創英角ﾎﾟｯﾌﾟ体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4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HGP明朝E"/>
      <family val="1"/>
      <charset val="128"/>
    </font>
    <font>
      <sz val="9"/>
      <color theme="1"/>
      <name val="HGP明朝E"/>
      <family val="1"/>
      <charset val="128"/>
    </font>
    <font>
      <sz val="12"/>
      <color theme="0"/>
      <name val="ＭＳ Ｐゴシック"/>
      <family val="3"/>
      <charset val="128"/>
      <scheme val="minor"/>
    </font>
    <font>
      <sz val="10"/>
      <color theme="1"/>
      <name val="HGP明朝E"/>
      <family val="1"/>
      <charset val="128"/>
    </font>
    <font>
      <b/>
      <sz val="14"/>
      <color theme="0"/>
      <name val="ＭＳ Ｐゴシック"/>
      <family val="3"/>
      <charset val="128"/>
    </font>
    <font>
      <sz val="14"/>
      <color rgb="FFFF0000"/>
      <name val="HGP創英角ﾎﾟｯﾌﾟ体"/>
      <family val="3"/>
      <charset val="128"/>
    </font>
    <font>
      <sz val="12"/>
      <color theme="0"/>
      <name val="HGS明朝B"/>
      <family val="1"/>
      <charset val="128"/>
    </font>
    <font>
      <b/>
      <sz val="14"/>
      <color theme="0"/>
      <name val="ＭＳ Ｐ明朝"/>
      <family val="1"/>
      <charset val="128"/>
    </font>
    <font>
      <sz val="14"/>
      <color theme="1"/>
      <name val="HGP明朝B"/>
      <family val="1"/>
      <charset val="128"/>
    </font>
    <font>
      <sz val="14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1" fillId="0" borderId="4" xfId="0" applyFont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27" fillId="2" borderId="0" xfId="0" applyFont="1" applyFill="1" applyAlignment="1">
      <alignment horizontal="left" vertical="center" readingOrder="1"/>
    </xf>
    <xf numFmtId="0" fontId="28" fillId="2" borderId="0" xfId="0" applyFont="1" applyFill="1" applyAlignment="1">
      <alignment horizontal="left" vertical="center" readingOrder="1"/>
    </xf>
    <xf numFmtId="38" fontId="9" fillId="3" borderId="5" xfId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vertical="center" readingOrder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2" borderId="0" xfId="0" applyFont="1" applyFill="1">
      <alignment vertical="center"/>
    </xf>
    <xf numFmtId="0" fontId="9" fillId="4" borderId="1" xfId="0" applyFont="1" applyFill="1" applyBorder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shrinkToFit="1"/>
    </xf>
    <xf numFmtId="0" fontId="26" fillId="4" borderId="1" xfId="0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9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32" fillId="2" borderId="0" xfId="0" applyFont="1" applyFill="1" applyProtection="1">
      <alignment vertical="center"/>
      <protection locked="0"/>
    </xf>
    <xf numFmtId="0" fontId="9" fillId="0" borderId="0" xfId="0" applyFont="1">
      <alignment vertical="center"/>
    </xf>
    <xf numFmtId="49" fontId="6" fillId="0" borderId="0" xfId="0" applyNumberFormat="1" applyFont="1" applyAlignment="1" applyProtection="1">
      <alignment vertical="center" shrinkToFit="1"/>
      <protection locked="0"/>
    </xf>
    <xf numFmtId="49" fontId="6" fillId="0" borderId="0" xfId="0" applyNumberFormat="1" applyFont="1" applyAlignment="1" applyProtection="1">
      <alignment horizontal="left" vertical="center" shrinkToFit="1"/>
      <protection locked="0"/>
    </xf>
    <xf numFmtId="0" fontId="5" fillId="0" borderId="0" xfId="0" applyFont="1" applyAlignment="1">
      <alignment vertical="center" shrinkToFit="1"/>
    </xf>
    <xf numFmtId="0" fontId="9" fillId="4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 shrinkToFit="1"/>
    </xf>
    <xf numFmtId="0" fontId="33" fillId="2" borderId="0" xfId="0" applyFont="1" applyFill="1" applyProtection="1">
      <alignment vertical="center"/>
      <protection hidden="1"/>
    </xf>
    <xf numFmtId="0" fontId="32" fillId="2" borderId="0" xfId="0" applyFont="1" applyFill="1" applyAlignment="1" applyProtection="1">
      <alignment horizontal="center" vertical="center"/>
      <protection locked="0"/>
    </xf>
    <xf numFmtId="0" fontId="18" fillId="3" borderId="9" xfId="0" applyFont="1" applyFill="1" applyBorder="1" applyAlignment="1" applyProtection="1">
      <alignment horizontal="center" vertical="center" shrinkToFit="1"/>
      <protection locked="0"/>
    </xf>
    <xf numFmtId="0" fontId="34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18" fillId="0" borderId="9" xfId="0" applyFont="1" applyBorder="1" applyAlignment="1" applyProtection="1">
      <alignment vertical="center" shrinkToFit="1"/>
      <protection locked="0"/>
    </xf>
    <xf numFmtId="38" fontId="9" fillId="0" borderId="5" xfId="1" applyFont="1" applyFill="1" applyBorder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0" fillId="2" borderId="0" xfId="0" applyFill="1" applyProtection="1">
      <alignment vertical="center"/>
      <protection hidden="1"/>
    </xf>
    <xf numFmtId="0" fontId="30" fillId="2" borderId="0" xfId="0" applyFont="1" applyFill="1" applyAlignment="1" applyProtection="1">
      <alignment vertical="center" wrapText="1"/>
      <protection hidden="1"/>
    </xf>
    <xf numFmtId="0" fontId="24" fillId="0" borderId="0" xfId="0" applyFont="1">
      <alignment vertical="center"/>
    </xf>
    <xf numFmtId="38" fontId="24" fillId="0" borderId="0" xfId="0" applyNumberFormat="1" applyFont="1" applyProtection="1">
      <alignment vertical="center"/>
      <protection hidden="1"/>
    </xf>
    <xf numFmtId="0" fontId="24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8" fillId="2" borderId="0" xfId="0" applyFont="1" applyFill="1" applyAlignment="1" applyProtection="1">
      <alignment vertical="center" shrinkToFit="1"/>
      <protection hidden="1"/>
    </xf>
    <xf numFmtId="0" fontId="24" fillId="2" borderId="0" xfId="0" applyFont="1" applyFill="1" applyProtection="1">
      <alignment vertical="center"/>
      <protection hidden="1"/>
    </xf>
    <xf numFmtId="38" fontId="24" fillId="2" borderId="0" xfId="0" applyNumberFormat="1" applyFont="1" applyFill="1" applyProtection="1">
      <alignment vertical="center"/>
      <protection hidden="1"/>
    </xf>
    <xf numFmtId="0" fontId="1" fillId="2" borderId="0" xfId="0" applyFont="1" applyFill="1" applyProtection="1">
      <alignment vertical="center"/>
      <protection hidden="1"/>
    </xf>
    <xf numFmtId="0" fontId="13" fillId="2" borderId="3" xfId="0" applyFont="1" applyFill="1" applyBorder="1" applyAlignment="1" applyProtection="1">
      <alignment horizontal="center" vertical="center"/>
      <protection hidden="1"/>
    </xf>
    <xf numFmtId="0" fontId="10" fillId="3" borderId="10" xfId="0" applyFont="1" applyFill="1" applyBorder="1" applyAlignment="1" applyProtection="1">
      <alignment horizontal="left" vertical="center"/>
      <protection hidden="1"/>
    </xf>
    <xf numFmtId="0" fontId="11" fillId="3" borderId="11" xfId="0" applyFont="1" applyFill="1" applyBorder="1" applyAlignment="1" applyProtection="1">
      <alignment horizontal="center" vertical="center"/>
      <protection hidden="1"/>
    </xf>
    <xf numFmtId="0" fontId="10" fillId="3" borderId="12" xfId="0" applyFont="1" applyFill="1" applyBorder="1" applyAlignment="1" applyProtection="1">
      <alignment horizontal="left" vertical="center"/>
      <protection hidden="1"/>
    </xf>
    <xf numFmtId="0" fontId="11" fillId="3" borderId="13" xfId="0" applyFont="1" applyFill="1" applyBorder="1" applyAlignment="1" applyProtection="1">
      <alignment horizontal="center" vertical="center"/>
      <protection hidden="1"/>
    </xf>
    <xf numFmtId="0" fontId="10" fillId="3" borderId="14" xfId="0" applyFont="1" applyFill="1" applyBorder="1" applyAlignment="1" applyProtection="1">
      <alignment horizontal="left" vertical="center"/>
      <protection hidden="1"/>
    </xf>
    <xf numFmtId="0" fontId="11" fillId="3" borderId="8" xfId="0" applyFont="1" applyFill="1" applyBorder="1" applyAlignment="1" applyProtection="1">
      <alignment horizontal="center" vertical="center"/>
      <protection hidden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shrinkToFit="1"/>
    </xf>
    <xf numFmtId="0" fontId="36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alignment vertical="center"/>
      <protection hidden="1"/>
    </xf>
    <xf numFmtId="0" fontId="36" fillId="2" borderId="0" xfId="0" applyFont="1" applyFill="1">
      <alignment vertical="center"/>
    </xf>
    <xf numFmtId="38" fontId="36" fillId="0" borderId="0" xfId="0" applyNumberFormat="1" applyFont="1" applyProtection="1">
      <alignment vertical="center"/>
      <protection hidden="1"/>
    </xf>
    <xf numFmtId="0" fontId="36" fillId="0" borderId="0" xfId="0" applyFont="1" applyProtection="1">
      <alignment vertical="center"/>
      <protection hidden="1"/>
    </xf>
    <xf numFmtId="0" fontId="36" fillId="2" borderId="0" xfId="0" applyFont="1" applyFill="1" applyProtection="1">
      <alignment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9" fillId="0" borderId="3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horizontal="centerContinuous" vertical="center" wrapText="1"/>
    </xf>
    <xf numFmtId="0" fontId="9" fillId="0" borderId="3" xfId="0" applyFont="1" applyBorder="1" applyAlignment="1">
      <alignment horizontal="centerContinuous" vertical="center"/>
    </xf>
    <xf numFmtId="0" fontId="9" fillId="0" borderId="17" xfId="0" applyFont="1" applyBorder="1" applyAlignment="1">
      <alignment horizontal="centerContinuous" vertical="center"/>
    </xf>
    <xf numFmtId="0" fontId="10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 shrinkToFit="1"/>
    </xf>
    <xf numFmtId="0" fontId="6" fillId="0" borderId="0" xfId="0" applyFont="1" applyAlignment="1">
      <alignment horizontal="center" vertical="center" shrinkToFit="1"/>
    </xf>
    <xf numFmtId="0" fontId="36" fillId="0" borderId="0" xfId="0" applyFont="1" applyAlignment="1">
      <alignment vertical="center" readingOrder="1"/>
    </xf>
    <xf numFmtId="0" fontId="6" fillId="0" borderId="0" xfId="0" applyFont="1" applyAlignment="1">
      <alignment horizontal="center" vertical="center"/>
    </xf>
    <xf numFmtId="0" fontId="0" fillId="4" borderId="0" xfId="0" applyFill="1">
      <alignment vertical="center"/>
    </xf>
    <xf numFmtId="38" fontId="36" fillId="2" borderId="0" xfId="0" applyNumberFormat="1" applyFont="1" applyFill="1" applyProtection="1">
      <alignment vertical="center"/>
      <protection hidden="1"/>
    </xf>
    <xf numFmtId="0" fontId="1" fillId="0" borderId="1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 shrinkToFit="1"/>
    </xf>
    <xf numFmtId="0" fontId="20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0" borderId="0" xfId="0" applyFont="1" applyAlignment="1" applyProtection="1">
      <alignment vertical="center" shrinkToFit="1"/>
      <protection locked="0"/>
    </xf>
    <xf numFmtId="38" fontId="9" fillId="0" borderId="0" xfId="1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/>
    </xf>
    <xf numFmtId="0" fontId="25" fillId="0" borderId="0" xfId="0" applyFont="1" applyAlignment="1">
      <alignment vertical="top" wrapText="1"/>
    </xf>
    <xf numFmtId="0" fontId="38" fillId="0" borderId="0" xfId="0" applyFont="1" applyAlignment="1" applyProtection="1">
      <alignment horizontal="center" vertical="center"/>
      <protection hidden="1"/>
    </xf>
    <xf numFmtId="0" fontId="21" fillId="0" borderId="0" xfId="0" applyFont="1" applyProtection="1">
      <alignment vertical="center"/>
      <protection hidden="1"/>
    </xf>
    <xf numFmtId="0" fontId="39" fillId="5" borderId="0" xfId="0" applyFont="1" applyFill="1">
      <alignment vertical="center"/>
    </xf>
    <xf numFmtId="0" fontId="24" fillId="5" borderId="0" xfId="0" applyFont="1" applyFill="1" applyAlignment="1">
      <alignment horizontal="center" vertical="center"/>
    </xf>
    <xf numFmtId="0" fontId="40" fillId="6" borderId="0" xfId="0" applyFont="1" applyFill="1" applyAlignment="1">
      <alignment horizontal="center" vertical="center"/>
    </xf>
    <xf numFmtId="0" fontId="40" fillId="7" borderId="0" xfId="0" applyFont="1" applyFill="1" applyAlignment="1">
      <alignment horizontal="center" vertical="center"/>
    </xf>
    <xf numFmtId="0" fontId="22" fillId="0" borderId="0" xfId="0" applyFont="1">
      <alignment vertical="center"/>
    </xf>
    <xf numFmtId="0" fontId="9" fillId="4" borderId="1" xfId="0" applyFont="1" applyFill="1" applyBorder="1" applyAlignment="1">
      <alignment vertical="center" shrinkToFit="1"/>
    </xf>
    <xf numFmtId="178" fontId="14" fillId="4" borderId="1" xfId="0" applyNumberFormat="1" applyFont="1" applyFill="1" applyBorder="1" applyAlignment="1" applyProtection="1">
      <alignment horizontal="center" vertical="center"/>
      <protection locked="0"/>
    </xf>
    <xf numFmtId="0" fontId="46" fillId="0" borderId="0" xfId="0" applyFont="1">
      <alignment vertical="center"/>
    </xf>
    <xf numFmtId="0" fontId="26" fillId="0" borderId="19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4" fillId="4" borderId="3" xfId="0" applyFont="1" applyFill="1" applyBorder="1" applyAlignment="1" applyProtection="1">
      <alignment horizontal="center" vertical="center" shrinkToFit="1"/>
      <protection locked="0"/>
    </xf>
    <xf numFmtId="0" fontId="4" fillId="4" borderId="5" xfId="0" applyFont="1" applyFill="1" applyBorder="1" applyAlignment="1" applyProtection="1">
      <alignment horizontal="center" vertical="center" shrinkToFit="1"/>
      <protection locked="0"/>
    </xf>
    <xf numFmtId="0" fontId="4" fillId="4" borderId="1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30" fillId="2" borderId="0" xfId="0" applyFont="1" applyFill="1" applyAlignment="1" applyProtection="1">
      <alignment horizontal="center" vertical="center" wrapText="1"/>
      <protection hidden="1"/>
    </xf>
    <xf numFmtId="0" fontId="41" fillId="8" borderId="3" xfId="0" applyFont="1" applyFill="1" applyBorder="1" applyAlignment="1">
      <alignment horizontal="center" vertical="center"/>
    </xf>
    <xf numFmtId="0" fontId="41" fillId="8" borderId="1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8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42" fillId="2" borderId="0" xfId="0" applyFont="1" applyFill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shrinkToFit="1"/>
      <protection hidden="1"/>
    </xf>
    <xf numFmtId="0" fontId="4" fillId="3" borderId="5" xfId="0" applyFont="1" applyFill="1" applyBorder="1" applyAlignment="1" applyProtection="1">
      <alignment horizontal="center" vertical="center" shrinkToFit="1"/>
      <protection hidden="1"/>
    </xf>
    <xf numFmtId="0" fontId="4" fillId="3" borderId="17" xfId="0" applyFont="1" applyFill="1" applyBorder="1" applyAlignment="1" applyProtection="1">
      <alignment horizontal="center" vertical="center" shrinkToFit="1"/>
      <protection hidden="1"/>
    </xf>
    <xf numFmtId="0" fontId="26" fillId="0" borderId="20" xfId="0" applyFont="1" applyBorder="1" applyAlignment="1">
      <alignment horizontal="center" vertical="center"/>
    </xf>
    <xf numFmtId="0" fontId="41" fillId="5" borderId="3" xfId="0" applyFont="1" applyFill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44" fillId="10" borderId="3" xfId="0" applyFont="1" applyFill="1" applyBorder="1" applyAlignment="1" applyProtection="1">
      <alignment horizontal="center" vertical="center"/>
      <protection locked="0"/>
    </xf>
    <xf numFmtId="0" fontId="44" fillId="10" borderId="17" xfId="0" applyFont="1" applyFill="1" applyBorder="1" applyAlignment="1" applyProtection="1">
      <alignment horizontal="center" vertical="center"/>
      <protection locked="0"/>
    </xf>
    <xf numFmtId="176" fontId="13" fillId="3" borderId="3" xfId="1" applyNumberFormat="1" applyFont="1" applyFill="1" applyBorder="1" applyAlignment="1" applyProtection="1">
      <alignment horizontal="center" vertical="center"/>
      <protection hidden="1"/>
    </xf>
    <xf numFmtId="176" fontId="13" fillId="3" borderId="5" xfId="1" applyNumberFormat="1" applyFont="1" applyFill="1" applyBorder="1" applyAlignment="1" applyProtection="1">
      <alignment horizontal="center" vertical="center"/>
      <protection hidden="1"/>
    </xf>
    <xf numFmtId="176" fontId="13" fillId="3" borderId="17" xfId="1" applyNumberFormat="1" applyFont="1" applyFill="1" applyBorder="1" applyAlignment="1" applyProtection="1">
      <alignment horizontal="center" vertical="center"/>
      <protection hidden="1"/>
    </xf>
    <xf numFmtId="0" fontId="45" fillId="4" borderId="3" xfId="0" applyFont="1" applyFill="1" applyBorder="1" applyAlignment="1" applyProtection="1">
      <alignment horizontal="center" vertical="center"/>
      <protection locked="0"/>
    </xf>
    <xf numFmtId="0" fontId="45" fillId="4" borderId="5" xfId="0" applyFont="1" applyFill="1" applyBorder="1" applyAlignment="1" applyProtection="1">
      <alignment horizontal="center" vertical="center"/>
      <protection locked="0"/>
    </xf>
    <xf numFmtId="0" fontId="45" fillId="4" borderId="17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horizontal="center" vertical="center" shrinkToFit="1"/>
      <protection hidden="1"/>
    </xf>
    <xf numFmtId="0" fontId="13" fillId="3" borderId="5" xfId="0" applyFont="1" applyFill="1" applyBorder="1" applyAlignment="1" applyProtection="1">
      <alignment horizontal="center" vertical="center" shrinkToFit="1"/>
      <protection hidden="1"/>
    </xf>
    <xf numFmtId="0" fontId="13" fillId="3" borderId="17" xfId="0" applyFont="1" applyFill="1" applyBorder="1" applyAlignment="1" applyProtection="1">
      <alignment horizontal="center" vertical="center" shrinkToFit="1"/>
      <protection hidden="1"/>
    </xf>
    <xf numFmtId="49" fontId="15" fillId="4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4" borderId="5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4" borderId="17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4" borderId="3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17" xfId="0" applyNumberFormat="1" applyFont="1" applyFill="1" applyBorder="1" applyAlignment="1" applyProtection="1">
      <alignment horizontal="center" vertical="center" shrinkToFit="1"/>
      <protection locked="0"/>
    </xf>
    <xf numFmtId="0" fontId="13" fillId="4" borderId="3" xfId="0" applyFont="1" applyFill="1" applyBorder="1" applyAlignment="1" applyProtection="1">
      <alignment horizontal="center" vertical="center" shrinkToFit="1"/>
      <protection locked="0"/>
    </xf>
    <xf numFmtId="0" fontId="13" fillId="4" borderId="5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10" fillId="9" borderId="3" xfId="0" applyFont="1" applyFill="1" applyBorder="1" applyAlignment="1" applyProtection="1">
      <alignment horizontal="center" vertical="center"/>
      <protection hidden="1"/>
    </xf>
    <xf numFmtId="0" fontId="10" fillId="9" borderId="17" xfId="0" applyFont="1" applyFill="1" applyBorder="1" applyAlignment="1" applyProtection="1">
      <alignment horizontal="center" vertical="center"/>
      <protection hidden="1"/>
    </xf>
    <xf numFmtId="176" fontId="11" fillId="3" borderId="3" xfId="0" applyNumberFormat="1" applyFont="1" applyFill="1" applyBorder="1" applyAlignment="1" applyProtection="1">
      <alignment horizontal="center" vertical="center"/>
      <protection hidden="1"/>
    </xf>
    <xf numFmtId="176" fontId="11" fillId="3" borderId="5" xfId="0" applyNumberFormat="1" applyFont="1" applyFill="1" applyBorder="1" applyAlignment="1" applyProtection="1">
      <alignment horizontal="center" vertical="center"/>
      <protection hidden="1"/>
    </xf>
    <xf numFmtId="176" fontId="11" fillId="3" borderId="17" xfId="0" applyNumberFormat="1" applyFont="1" applyFill="1" applyBorder="1" applyAlignment="1" applyProtection="1">
      <alignment horizontal="center" vertical="center"/>
      <protection hidden="1"/>
    </xf>
    <xf numFmtId="177" fontId="11" fillId="3" borderId="3" xfId="0" applyNumberFormat="1" applyFont="1" applyFill="1" applyBorder="1" applyAlignment="1" applyProtection="1">
      <alignment horizontal="center" vertical="center"/>
      <protection hidden="1"/>
    </xf>
    <xf numFmtId="177" fontId="11" fillId="3" borderId="5" xfId="0" applyNumberFormat="1" applyFont="1" applyFill="1" applyBorder="1" applyAlignment="1" applyProtection="1">
      <alignment horizontal="center" vertical="center"/>
      <protection hidden="1"/>
    </xf>
    <xf numFmtId="177" fontId="11" fillId="3" borderId="17" xfId="0" applyNumberFormat="1" applyFont="1" applyFill="1" applyBorder="1" applyAlignment="1" applyProtection="1">
      <alignment horizontal="center" vertical="center"/>
      <protection hidden="1"/>
    </xf>
    <xf numFmtId="0" fontId="43" fillId="8" borderId="1" xfId="0" applyFont="1" applyFill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2">
    <dxf>
      <font>
        <b/>
        <i val="0"/>
        <strike val="0"/>
      </font>
      <fill>
        <patternFill>
          <bgColor rgb="FF00B0F0"/>
        </patternFill>
      </fill>
    </dxf>
    <dxf>
      <fill>
        <patternFill>
          <bgColor rgb="FFFFBDD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113393</xdr:colOff>
      <xdr:row>5</xdr:row>
      <xdr:rowOff>75595</xdr:rowOff>
    </xdr:from>
    <xdr:to>
      <xdr:col>13</xdr:col>
      <xdr:colOff>498929</xdr:colOff>
      <xdr:row>5</xdr:row>
      <xdr:rowOff>249464</xdr:rowOff>
    </xdr:to>
    <xdr:sp macro="" textlink="">
      <xdr:nvSpPr>
        <xdr:cNvPr id="2" name="矢印: 左 1">
          <a:extLst>
            <a:ext uri="{FF2B5EF4-FFF2-40B4-BE49-F238E27FC236}">
              <a16:creationId xmlns:a16="http://schemas.microsoft.com/office/drawing/2014/main" id="{2EEB2CE8-D978-103B-34AB-7FD1E9172AFD}"/>
            </a:ext>
          </a:extLst>
        </xdr:cNvPr>
        <xdr:cNvSpPr/>
      </xdr:nvSpPr>
      <xdr:spPr>
        <a:xfrm>
          <a:off x="6297083" y="1111250"/>
          <a:ext cx="385536" cy="173869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8</xdr:row>
      <xdr:rowOff>114300</xdr:rowOff>
    </xdr:from>
    <xdr:to>
      <xdr:col>7</xdr:col>
      <xdr:colOff>361950</xdr:colOff>
      <xdr:row>8</xdr:row>
      <xdr:rowOff>323850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6220B0D8-4D26-B2E7-7E90-73FE9C4DEBDC}"/>
            </a:ext>
          </a:extLst>
        </xdr:cNvPr>
        <xdr:cNvSpPr/>
      </xdr:nvSpPr>
      <xdr:spPr>
        <a:xfrm>
          <a:off x="6724650" y="2686050"/>
          <a:ext cx="295275" cy="2095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76200</xdr:colOff>
      <xdr:row>9</xdr:row>
      <xdr:rowOff>120650</xdr:rowOff>
    </xdr:from>
    <xdr:to>
      <xdr:col>7</xdr:col>
      <xdr:colOff>374650</xdr:colOff>
      <xdr:row>9</xdr:row>
      <xdr:rowOff>330200</xdr:rowOff>
    </xdr:to>
    <xdr:sp macro="" textlink="">
      <xdr:nvSpPr>
        <xdr:cNvPr id="6159" name="左矢印 2">
          <a:extLst>
            <a:ext uri="{FF2B5EF4-FFF2-40B4-BE49-F238E27FC236}">
              <a16:creationId xmlns:a16="http://schemas.microsoft.com/office/drawing/2014/main" id="{468DFC8D-5594-A684-802D-9C9AF54F7033}"/>
            </a:ext>
          </a:extLst>
        </xdr:cNvPr>
        <xdr:cNvSpPr>
          <a:spLocks noChangeArrowheads="1"/>
        </xdr:cNvSpPr>
      </xdr:nvSpPr>
      <xdr:spPr bwMode="auto">
        <a:xfrm>
          <a:off x="6197600" y="3949700"/>
          <a:ext cx="298450" cy="209550"/>
        </a:xfrm>
        <a:prstGeom prst="leftArrow">
          <a:avLst>
            <a:gd name="adj1" fmla="val 50000"/>
            <a:gd name="adj2" fmla="val 50541"/>
          </a:avLst>
        </a:prstGeom>
        <a:solidFill>
          <a:srgbClr val="00B0F0"/>
        </a:solidFill>
        <a:ln w="12700" algn="ctr">
          <a:solidFill>
            <a:srgbClr val="41719C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704D0-793F-4187-AF30-FD9D556FD395}">
  <sheetPr>
    <tabColor rgb="FF0070C0"/>
  </sheetPr>
  <dimension ref="A1:AZ597"/>
  <sheetViews>
    <sheetView showGridLines="0" tabSelected="1" zoomScale="99" zoomScaleNormal="99" workbookViewId="0">
      <selection activeCell="D6" sqref="D6:L6"/>
    </sheetView>
  </sheetViews>
  <sheetFormatPr defaultRowHeight="23.25" customHeight="1"/>
  <cols>
    <col min="1" max="1" width="3.1796875" customWidth="1"/>
    <col min="2" max="2" width="4" customWidth="1"/>
    <col min="3" max="4" width="9.36328125" customWidth="1"/>
    <col min="5" max="6" width="10.54296875" customWidth="1"/>
    <col min="7" max="7" width="9.08984375" customWidth="1"/>
    <col min="8" max="8" width="7.453125" hidden="1" customWidth="1"/>
    <col min="9" max="9" width="9.08984375" hidden="1" customWidth="1"/>
    <col min="10" max="10" width="8.36328125" customWidth="1"/>
    <col min="11" max="11" width="10.6328125" customWidth="1"/>
    <col min="12" max="12" width="10.81640625" customWidth="1"/>
    <col min="13" max="13" width="3.54296875" style="41" customWidth="1"/>
    <col min="14" max="14" width="11.1796875" customWidth="1"/>
    <col min="15" max="15" width="6.1796875" customWidth="1"/>
    <col min="20" max="21" width="9" customWidth="1"/>
    <col min="22" max="26" width="9" style="68" customWidth="1"/>
    <col min="27" max="27" width="11.6328125" style="67" customWidth="1"/>
    <col min="28" max="31" width="9" style="68" customWidth="1"/>
    <col min="32" max="36" width="9" style="67" customWidth="1"/>
    <col min="37" max="40" width="9" style="68" customWidth="1"/>
    <col min="41" max="51" width="8.81640625" style="68" customWidth="1"/>
  </cols>
  <sheetData>
    <row r="1" spans="2:51" ht="22.5" customHeight="1">
      <c r="B1" s="115" t="s">
        <v>40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N1" s="7"/>
      <c r="O1" s="7"/>
      <c r="P1" s="7"/>
      <c r="Q1" s="7"/>
      <c r="R1" s="7"/>
      <c r="S1" s="7"/>
    </row>
    <row r="2" spans="2:51" ht="15" customHeight="1">
      <c r="K2" s="22"/>
      <c r="N2" s="7"/>
      <c r="P2" s="7"/>
      <c r="Q2" s="7"/>
      <c r="R2" s="7"/>
      <c r="S2" s="7"/>
    </row>
    <row r="3" spans="2:51" ht="22.5" customHeight="1">
      <c r="C3" s="109" t="s">
        <v>136</v>
      </c>
      <c r="F3" s="117" t="s">
        <v>38</v>
      </c>
      <c r="G3" s="118"/>
      <c r="L3" s="7"/>
      <c r="N3" s="7"/>
      <c r="O3" s="7"/>
      <c r="P3" s="7"/>
      <c r="Q3" s="7"/>
      <c r="R3" s="7"/>
      <c r="S3" s="7"/>
    </row>
    <row r="4" spans="2:51" ht="11.25" customHeight="1">
      <c r="B4" s="121"/>
      <c r="C4" s="121"/>
      <c r="D4" s="121"/>
      <c r="E4" s="121"/>
      <c r="F4" s="121"/>
      <c r="G4" s="121"/>
      <c r="H4" s="121"/>
      <c r="I4" s="121"/>
      <c r="J4" s="121"/>
      <c r="K4" s="121"/>
      <c r="N4" s="7"/>
      <c r="P4" s="7"/>
      <c r="Q4" s="7"/>
      <c r="R4" s="7"/>
      <c r="S4" s="7"/>
      <c r="Z4" s="70"/>
      <c r="AA4" s="69" t="s">
        <v>16</v>
      </c>
      <c r="AB4" s="70"/>
      <c r="AC4" s="70"/>
      <c r="AD4" s="70"/>
      <c r="AE4" s="70"/>
      <c r="AF4" s="69" t="s">
        <v>41</v>
      </c>
      <c r="AG4" s="69" t="s">
        <v>42</v>
      </c>
      <c r="AH4" s="69" t="s">
        <v>43</v>
      </c>
      <c r="AI4" s="69" t="s">
        <v>44</v>
      </c>
      <c r="AJ4" s="69" t="s">
        <v>59</v>
      </c>
      <c r="AK4" s="70"/>
    </row>
    <row r="5" spans="2:51" ht="11.25" customHeight="1">
      <c r="Q5" s="7"/>
      <c r="R5" s="7"/>
      <c r="S5" s="7"/>
      <c r="Z5" s="70"/>
      <c r="AA5" s="69"/>
      <c r="AB5" s="70"/>
      <c r="AC5" s="70"/>
      <c r="AD5" s="70"/>
      <c r="AE5" s="70"/>
      <c r="AF5" s="69"/>
      <c r="AG5" s="69"/>
      <c r="AH5" s="69"/>
      <c r="AI5" s="69"/>
      <c r="AJ5" s="69"/>
      <c r="AK5" s="40"/>
    </row>
    <row r="6" spans="2:51" ht="22.5" customHeight="1">
      <c r="B6" s="119" t="s">
        <v>0</v>
      </c>
      <c r="C6" s="120"/>
      <c r="D6" s="112"/>
      <c r="E6" s="113"/>
      <c r="F6" s="113"/>
      <c r="G6" s="113"/>
      <c r="H6" s="113"/>
      <c r="I6" s="113"/>
      <c r="J6" s="113"/>
      <c r="K6" s="113"/>
      <c r="L6" s="114"/>
      <c r="N6" s="7"/>
      <c r="O6" s="20" t="s">
        <v>62</v>
      </c>
      <c r="P6" s="7"/>
      <c r="Q6" s="7"/>
      <c r="R6" s="7"/>
      <c r="S6" s="7"/>
      <c r="Z6" s="70"/>
      <c r="AA6" s="69" t="s">
        <v>41</v>
      </c>
      <c r="AB6" s="70"/>
      <c r="AC6" s="70"/>
      <c r="AD6" s="70"/>
      <c r="AE6" s="70"/>
      <c r="AF6" s="69">
        <v>601</v>
      </c>
      <c r="AG6" s="69">
        <v>501</v>
      </c>
      <c r="AH6" s="69">
        <v>401</v>
      </c>
      <c r="AI6" s="69">
        <v>301</v>
      </c>
      <c r="AJ6" s="69">
        <v>201</v>
      </c>
      <c r="AK6" s="70"/>
    </row>
    <row r="7" spans="2:51" ht="22.5" customHeight="1">
      <c r="B7" s="122" t="s">
        <v>2</v>
      </c>
      <c r="C7" s="124" t="s">
        <v>3</v>
      </c>
      <c r="D7" s="125"/>
      <c r="E7" s="76" t="s">
        <v>20</v>
      </c>
      <c r="F7" s="77"/>
      <c r="G7" s="126" t="s">
        <v>6</v>
      </c>
      <c r="H7" s="119"/>
      <c r="I7" s="120"/>
      <c r="J7" s="76" t="s">
        <v>61</v>
      </c>
      <c r="K7" s="77"/>
      <c r="L7" s="110" t="s">
        <v>8</v>
      </c>
      <c r="M7"/>
      <c r="N7" s="41"/>
      <c r="O7" s="7"/>
      <c r="Q7" s="7"/>
      <c r="R7" s="7"/>
      <c r="S7" s="7"/>
      <c r="T7" s="7"/>
      <c r="AA7" s="69" t="s">
        <v>42</v>
      </c>
      <c r="AB7" s="70"/>
      <c r="AC7" s="70"/>
      <c r="AD7" s="70"/>
      <c r="AE7" s="70"/>
      <c r="AF7" s="69">
        <v>602</v>
      </c>
      <c r="AG7" s="69">
        <v>502</v>
      </c>
      <c r="AH7" s="69">
        <v>402</v>
      </c>
      <c r="AI7" s="69">
        <v>302</v>
      </c>
      <c r="AJ7" s="69">
        <v>202</v>
      </c>
      <c r="AK7" s="70"/>
      <c r="AY7"/>
    </row>
    <row r="8" spans="2:51" ht="22.5" customHeight="1">
      <c r="B8" s="123"/>
      <c r="C8" s="21" t="s">
        <v>53</v>
      </c>
      <c r="D8" s="21" t="s">
        <v>5</v>
      </c>
      <c r="E8" s="59" t="s">
        <v>54</v>
      </c>
      <c r="F8" s="65" t="s">
        <v>55</v>
      </c>
      <c r="G8" s="127"/>
      <c r="H8" s="38"/>
      <c r="I8" s="39"/>
      <c r="J8" s="12" t="s">
        <v>7</v>
      </c>
      <c r="K8" s="13" t="s">
        <v>21</v>
      </c>
      <c r="L8" s="111"/>
      <c r="M8"/>
      <c r="N8" s="41"/>
      <c r="O8" s="20" t="s">
        <v>24</v>
      </c>
      <c r="Q8" s="7"/>
      <c r="R8" s="7"/>
      <c r="S8" s="7"/>
      <c r="T8" s="7"/>
      <c r="AA8" s="69" t="s">
        <v>43</v>
      </c>
      <c r="AB8" s="70"/>
      <c r="AC8" s="70"/>
      <c r="AD8" s="70"/>
      <c r="AE8" s="70"/>
      <c r="AF8" s="69">
        <v>603</v>
      </c>
      <c r="AG8" s="69">
        <v>503</v>
      </c>
      <c r="AH8" s="69">
        <v>403</v>
      </c>
      <c r="AI8" s="69">
        <v>303</v>
      </c>
      <c r="AJ8" s="69">
        <v>203</v>
      </c>
      <c r="AK8" s="70"/>
      <c r="AY8"/>
    </row>
    <row r="9" spans="2:51" ht="21" customHeight="1">
      <c r="B9" s="4" t="s">
        <v>64</v>
      </c>
      <c r="C9" s="87" t="s">
        <v>97</v>
      </c>
      <c r="D9" s="87" t="s">
        <v>75</v>
      </c>
      <c r="E9" s="3" t="s">
        <v>98</v>
      </c>
      <c r="F9" s="3" t="s">
        <v>99</v>
      </c>
      <c r="G9" s="4">
        <v>6</v>
      </c>
      <c r="H9" s="88"/>
      <c r="I9" s="89"/>
      <c r="J9" s="90" t="s">
        <v>65</v>
      </c>
      <c r="K9" s="89">
        <v>601</v>
      </c>
      <c r="L9" s="6"/>
      <c r="M9"/>
      <c r="N9" s="116" t="str">
        <f>IF($J$77=0,"","入力の不備"&amp;CHAR(10)&amp;"ランク番号の重複")</f>
        <v/>
      </c>
      <c r="O9" s="7"/>
      <c r="AA9" s="69" t="s">
        <v>44</v>
      </c>
      <c r="AB9" s="70"/>
      <c r="AC9" s="70"/>
      <c r="AD9" s="70"/>
      <c r="AE9" s="70"/>
      <c r="AF9" s="69">
        <v>604</v>
      </c>
      <c r="AG9" s="69">
        <v>504</v>
      </c>
      <c r="AH9" s="69">
        <v>404</v>
      </c>
      <c r="AI9" s="69">
        <v>304</v>
      </c>
      <c r="AJ9" s="69">
        <v>204</v>
      </c>
      <c r="AK9" s="70"/>
      <c r="AY9"/>
    </row>
    <row r="10" spans="2:51" ht="21" customHeight="1">
      <c r="B10" s="4" t="s">
        <v>66</v>
      </c>
      <c r="C10" s="87" t="s">
        <v>100</v>
      </c>
      <c r="D10" s="87" t="s">
        <v>74</v>
      </c>
      <c r="E10" s="3" t="s">
        <v>101</v>
      </c>
      <c r="F10" s="3" t="s">
        <v>102</v>
      </c>
      <c r="G10" s="4">
        <v>5</v>
      </c>
      <c r="H10" s="88"/>
      <c r="I10" s="89"/>
      <c r="J10" s="90" t="s">
        <v>67</v>
      </c>
      <c r="K10" s="89">
        <v>501</v>
      </c>
      <c r="L10" s="6"/>
      <c r="M10"/>
      <c r="N10" s="116"/>
      <c r="O10" s="36" t="s">
        <v>25</v>
      </c>
      <c r="P10" s="9" t="s">
        <v>58</v>
      </c>
      <c r="Q10" s="7"/>
      <c r="R10" s="7"/>
      <c r="S10" s="7"/>
      <c r="T10" s="7"/>
      <c r="AA10" s="69" t="s">
        <v>52</v>
      </c>
      <c r="AB10" s="70"/>
      <c r="AC10" s="70"/>
      <c r="AD10" s="70"/>
      <c r="AE10" s="70"/>
      <c r="AF10" s="69">
        <v>605</v>
      </c>
      <c r="AG10" s="69">
        <v>505</v>
      </c>
      <c r="AH10" s="69">
        <v>405</v>
      </c>
      <c r="AI10" s="69">
        <v>305</v>
      </c>
      <c r="AJ10" s="69">
        <v>205</v>
      </c>
      <c r="AK10" s="70"/>
      <c r="AY10"/>
    </row>
    <row r="11" spans="2:51" ht="21" customHeight="1">
      <c r="B11" s="4" t="s">
        <v>68</v>
      </c>
      <c r="C11" s="87" t="s">
        <v>103</v>
      </c>
      <c r="D11" s="87" t="s">
        <v>76</v>
      </c>
      <c r="E11" s="3" t="s">
        <v>104</v>
      </c>
      <c r="F11" s="3" t="s">
        <v>105</v>
      </c>
      <c r="G11" s="4">
        <v>4</v>
      </c>
      <c r="H11" s="88"/>
      <c r="I11" s="89"/>
      <c r="J11" s="90" t="s">
        <v>69</v>
      </c>
      <c r="K11" s="89">
        <v>401</v>
      </c>
      <c r="L11" s="91"/>
      <c r="M11"/>
      <c r="N11" s="116"/>
      <c r="O11" s="36"/>
      <c r="P11" s="9" t="s">
        <v>60</v>
      </c>
      <c r="Q11" s="7"/>
      <c r="R11" s="7"/>
      <c r="S11" s="7"/>
      <c r="T11" s="7"/>
      <c r="AA11" s="69"/>
      <c r="AB11" s="70"/>
      <c r="AC11" s="70"/>
      <c r="AD11" s="70"/>
      <c r="AE11" s="70"/>
      <c r="AF11" s="69">
        <v>606</v>
      </c>
      <c r="AG11" s="69">
        <v>506</v>
      </c>
      <c r="AH11" s="69">
        <v>406</v>
      </c>
      <c r="AI11" s="69">
        <v>306</v>
      </c>
      <c r="AJ11" s="69">
        <v>206</v>
      </c>
      <c r="AK11" s="70"/>
      <c r="AY11"/>
    </row>
    <row r="12" spans="2:51" ht="21" customHeight="1">
      <c r="B12" s="4" t="s">
        <v>70</v>
      </c>
      <c r="C12" s="87" t="s">
        <v>106</v>
      </c>
      <c r="D12" s="87" t="s">
        <v>77</v>
      </c>
      <c r="E12" s="3" t="s">
        <v>107</v>
      </c>
      <c r="F12" s="3" t="s">
        <v>108</v>
      </c>
      <c r="G12" s="4">
        <v>4</v>
      </c>
      <c r="H12" s="88"/>
      <c r="I12" s="89"/>
      <c r="J12" s="90" t="s">
        <v>69</v>
      </c>
      <c r="K12" s="89">
        <v>402</v>
      </c>
      <c r="L12" s="91"/>
      <c r="M12"/>
      <c r="N12" s="116"/>
      <c r="O12" s="37" t="s">
        <v>25</v>
      </c>
      <c r="P12" s="8" t="s">
        <v>14</v>
      </c>
      <c r="Q12" s="7"/>
      <c r="R12" s="7"/>
      <c r="S12" s="7"/>
      <c r="T12" s="7"/>
      <c r="AA12" s="69"/>
      <c r="AB12" s="70"/>
      <c r="AC12" s="70"/>
      <c r="AD12" s="70"/>
      <c r="AE12" s="70"/>
      <c r="AF12" s="69">
        <v>607</v>
      </c>
      <c r="AG12" s="69">
        <v>507</v>
      </c>
      <c r="AH12" s="69">
        <v>407</v>
      </c>
      <c r="AI12" s="69">
        <v>307</v>
      </c>
      <c r="AJ12" s="69">
        <v>207</v>
      </c>
      <c r="AK12" s="70"/>
      <c r="AY12"/>
    </row>
    <row r="13" spans="2:51" ht="21" customHeight="1">
      <c r="B13" s="4" t="s">
        <v>71</v>
      </c>
      <c r="C13" s="87" t="s">
        <v>109</v>
      </c>
      <c r="D13" s="87" t="s">
        <v>110</v>
      </c>
      <c r="E13" s="3" t="s">
        <v>111</v>
      </c>
      <c r="F13" s="3" t="s">
        <v>112</v>
      </c>
      <c r="G13" s="4">
        <v>4</v>
      </c>
      <c r="H13" s="88"/>
      <c r="I13" s="89"/>
      <c r="J13" s="90" t="s">
        <v>69</v>
      </c>
      <c r="K13" s="89">
        <v>403</v>
      </c>
      <c r="L13" s="91"/>
      <c r="M13"/>
      <c r="N13" s="116"/>
      <c r="O13" s="37" t="s">
        <v>25</v>
      </c>
      <c r="P13" s="8" t="s">
        <v>63</v>
      </c>
      <c r="Q13" s="7"/>
      <c r="R13" s="7"/>
      <c r="S13" s="7"/>
      <c r="T13" s="7"/>
      <c r="AA13" s="69"/>
      <c r="AB13" s="70"/>
      <c r="AC13" s="70"/>
      <c r="AD13" s="70"/>
      <c r="AE13" s="70"/>
      <c r="AF13" s="69">
        <v>608</v>
      </c>
      <c r="AG13" s="69">
        <v>508</v>
      </c>
      <c r="AH13" s="69">
        <v>408</v>
      </c>
      <c r="AI13" s="69">
        <v>308</v>
      </c>
      <c r="AJ13" s="69">
        <v>208</v>
      </c>
      <c r="AK13" s="70"/>
      <c r="AY13"/>
    </row>
    <row r="14" spans="2:51" ht="21" customHeight="1">
      <c r="B14" s="4" t="s">
        <v>72</v>
      </c>
      <c r="C14" s="87" t="s">
        <v>113</v>
      </c>
      <c r="D14" s="87" t="s">
        <v>78</v>
      </c>
      <c r="E14" s="3" t="s">
        <v>114</v>
      </c>
      <c r="F14" s="3" t="s">
        <v>115</v>
      </c>
      <c r="G14" s="4">
        <v>2</v>
      </c>
      <c r="H14" s="88"/>
      <c r="I14" s="89"/>
      <c r="J14" s="92" t="s">
        <v>73</v>
      </c>
      <c r="K14" s="89">
        <v>201</v>
      </c>
      <c r="L14" s="91"/>
      <c r="M14"/>
      <c r="N14" s="116"/>
      <c r="O14" s="37" t="s">
        <v>25</v>
      </c>
      <c r="P14" s="8" t="s">
        <v>23</v>
      </c>
      <c r="Q14" s="7"/>
      <c r="R14" s="7"/>
      <c r="S14" s="7"/>
      <c r="T14" s="7"/>
      <c r="AA14" s="69"/>
      <c r="AB14" s="70"/>
      <c r="AC14" s="70"/>
      <c r="AD14" s="70"/>
      <c r="AE14" s="70"/>
      <c r="AF14" s="69">
        <v>609</v>
      </c>
      <c r="AG14" s="69">
        <v>509</v>
      </c>
      <c r="AH14" s="69">
        <v>409</v>
      </c>
      <c r="AI14" s="69">
        <v>309</v>
      </c>
      <c r="AJ14" s="69">
        <v>209</v>
      </c>
      <c r="AK14" s="70"/>
      <c r="AY14"/>
    </row>
    <row r="15" spans="2:51" ht="21" customHeight="1">
      <c r="B15" s="4">
        <v>1</v>
      </c>
      <c r="C15" s="107"/>
      <c r="D15" s="107"/>
      <c r="E15" s="66"/>
      <c r="F15" s="66"/>
      <c r="G15" s="19"/>
      <c r="H15" s="38"/>
      <c r="I15" s="39"/>
      <c r="J15" s="35"/>
      <c r="K15" s="10"/>
      <c r="L15" s="1"/>
      <c r="M15"/>
      <c r="N15" s="42"/>
      <c r="O15" s="37"/>
      <c r="P15" s="8"/>
      <c r="Q15" s="16"/>
      <c r="R15" s="16"/>
      <c r="S15" s="7"/>
      <c r="T15" s="7"/>
      <c r="AA15" s="69"/>
      <c r="AB15" s="70"/>
      <c r="AC15" s="70"/>
      <c r="AD15" s="70"/>
      <c r="AE15" s="70"/>
      <c r="AF15" s="69">
        <v>610</v>
      </c>
      <c r="AG15" s="69">
        <v>510</v>
      </c>
      <c r="AH15" s="69">
        <v>410</v>
      </c>
      <c r="AI15" s="69">
        <v>310</v>
      </c>
      <c r="AJ15" s="69">
        <v>210</v>
      </c>
      <c r="AK15" s="70"/>
      <c r="AY15"/>
    </row>
    <row r="16" spans="2:51" ht="21" customHeight="1">
      <c r="B16" s="3">
        <v>2</v>
      </c>
      <c r="C16" s="107"/>
      <c r="D16" s="107"/>
      <c r="E16" s="66"/>
      <c r="F16" s="66"/>
      <c r="G16" s="19"/>
      <c r="H16" s="38"/>
      <c r="I16" s="39"/>
      <c r="J16" s="35"/>
      <c r="K16" s="10"/>
      <c r="L16" s="1"/>
      <c r="M16"/>
      <c r="N16" s="42"/>
      <c r="O16" s="37"/>
      <c r="P16" s="8"/>
      <c r="Q16" s="16"/>
      <c r="R16" s="16"/>
      <c r="S16" s="7"/>
      <c r="T16" s="7"/>
      <c r="AA16" s="68"/>
      <c r="AB16" s="67"/>
      <c r="AF16" s="68"/>
      <c r="AK16" s="67"/>
    </row>
    <row r="17" spans="2:37" ht="21" customHeight="1">
      <c r="B17" s="3">
        <v>3</v>
      </c>
      <c r="C17" s="107"/>
      <c r="D17" s="107"/>
      <c r="E17" s="66"/>
      <c r="F17" s="66"/>
      <c r="G17" s="19"/>
      <c r="H17" s="38"/>
      <c r="I17" s="39"/>
      <c r="J17" s="35"/>
      <c r="K17" s="10"/>
      <c r="L17" s="1"/>
      <c r="M17"/>
      <c r="N17" s="41"/>
      <c r="O17" s="16"/>
      <c r="AA17" s="68"/>
      <c r="AB17" s="67"/>
      <c r="AF17" s="68"/>
      <c r="AK17" s="67"/>
    </row>
    <row r="18" spans="2:37" ht="21" customHeight="1">
      <c r="B18" s="2">
        <v>4</v>
      </c>
      <c r="C18" s="107"/>
      <c r="D18" s="107"/>
      <c r="E18" s="66"/>
      <c r="F18" s="66"/>
      <c r="G18" s="19"/>
      <c r="H18" s="38"/>
      <c r="I18" s="39"/>
      <c r="J18" s="35"/>
      <c r="K18" s="10"/>
      <c r="L18" s="1"/>
      <c r="M18"/>
      <c r="N18" s="41"/>
      <c r="O18" s="16"/>
      <c r="P18" s="14"/>
      <c r="AA18" s="68"/>
      <c r="AB18" s="67"/>
      <c r="AF18" s="68"/>
      <c r="AK18" s="67"/>
    </row>
    <row r="19" spans="2:37" ht="21" customHeight="1">
      <c r="B19" s="3">
        <v>5</v>
      </c>
      <c r="C19" s="107"/>
      <c r="D19" s="107"/>
      <c r="E19" s="66"/>
      <c r="F19" s="66"/>
      <c r="G19" s="19"/>
      <c r="H19" s="38"/>
      <c r="I19" s="39"/>
      <c r="J19" s="35"/>
      <c r="K19" s="10"/>
      <c r="L19" s="1"/>
      <c r="M19"/>
      <c r="N19" s="41"/>
      <c r="O19" s="16"/>
      <c r="Q19" s="16"/>
      <c r="R19" s="16"/>
      <c r="S19" s="16"/>
      <c r="T19" s="7"/>
      <c r="AA19" s="68"/>
      <c r="AB19" s="67"/>
      <c r="AF19" s="68"/>
      <c r="AK19" s="67"/>
    </row>
    <row r="20" spans="2:37" ht="21" customHeight="1">
      <c r="B20" s="3">
        <v>6</v>
      </c>
      <c r="C20" s="107"/>
      <c r="D20" s="107"/>
      <c r="E20" s="66"/>
      <c r="F20" s="66"/>
      <c r="G20" s="19"/>
      <c r="H20" s="38"/>
      <c r="I20" s="39"/>
      <c r="J20" s="35"/>
      <c r="K20" s="10"/>
      <c r="L20" s="1"/>
      <c r="M20"/>
      <c r="N20" s="41"/>
      <c r="O20" s="17"/>
      <c r="Q20" s="17"/>
      <c r="R20" s="17"/>
      <c r="S20" s="7"/>
      <c r="T20" s="7"/>
      <c r="AA20" s="68"/>
      <c r="AB20" s="67"/>
      <c r="AF20" s="68"/>
      <c r="AK20" s="67"/>
    </row>
    <row r="21" spans="2:37" ht="21" customHeight="1">
      <c r="B21" s="2">
        <v>7</v>
      </c>
      <c r="C21" s="107"/>
      <c r="D21" s="107"/>
      <c r="E21" s="66"/>
      <c r="F21" s="66"/>
      <c r="G21" s="19"/>
      <c r="H21" s="38"/>
      <c r="I21" s="39"/>
      <c r="J21" s="35"/>
      <c r="K21" s="10"/>
      <c r="L21" s="1"/>
      <c r="M21"/>
      <c r="N21" s="41"/>
      <c r="O21" s="17"/>
      <c r="P21" s="8"/>
      <c r="Q21" s="17"/>
      <c r="R21" s="17"/>
      <c r="S21" s="7"/>
      <c r="T21" s="7"/>
      <c r="AA21" s="68"/>
      <c r="AB21" s="67"/>
      <c r="AF21" s="68"/>
      <c r="AK21" s="67"/>
    </row>
    <row r="22" spans="2:37" ht="21" customHeight="1">
      <c r="B22" s="2">
        <v>8</v>
      </c>
      <c r="C22" s="107"/>
      <c r="D22" s="107"/>
      <c r="E22" s="66"/>
      <c r="F22" s="66"/>
      <c r="G22" s="19"/>
      <c r="H22" s="38"/>
      <c r="I22" s="39"/>
      <c r="J22" s="35"/>
      <c r="K22" s="10"/>
      <c r="L22" s="1"/>
      <c r="M22"/>
      <c r="N22" s="41"/>
      <c r="O22" s="7"/>
      <c r="Q22" s="7"/>
      <c r="R22" s="7"/>
      <c r="S22" s="7"/>
      <c r="T22" s="7"/>
      <c r="AA22" s="68"/>
      <c r="AB22" s="67"/>
      <c r="AF22" s="68"/>
      <c r="AK22" s="67"/>
    </row>
    <row r="23" spans="2:37" ht="21" customHeight="1">
      <c r="B23" s="3">
        <v>9</v>
      </c>
      <c r="C23" s="107"/>
      <c r="D23" s="107"/>
      <c r="E23" s="66"/>
      <c r="F23" s="66"/>
      <c r="G23" s="19"/>
      <c r="H23" s="38"/>
      <c r="I23" s="39"/>
      <c r="J23" s="35"/>
      <c r="K23" s="10"/>
      <c r="L23" s="1"/>
      <c r="M23"/>
      <c r="N23" s="41"/>
      <c r="O23" s="7"/>
      <c r="P23" s="7"/>
      <c r="Q23" s="7"/>
      <c r="R23" s="7"/>
      <c r="S23" s="7"/>
      <c r="T23" s="7"/>
      <c r="AA23" s="68"/>
      <c r="AB23" s="67"/>
      <c r="AF23" s="68"/>
      <c r="AK23" s="67"/>
    </row>
    <row r="24" spans="2:37" ht="21" customHeight="1">
      <c r="B24" s="3">
        <v>10</v>
      </c>
      <c r="C24" s="107"/>
      <c r="D24" s="107"/>
      <c r="E24" s="66"/>
      <c r="F24" s="66"/>
      <c r="G24" s="19"/>
      <c r="H24" s="38"/>
      <c r="I24" s="39"/>
      <c r="J24" s="35"/>
      <c r="K24" s="10"/>
      <c r="L24" s="1"/>
      <c r="M24"/>
      <c r="N24" s="41"/>
      <c r="O24" s="7"/>
      <c r="Q24" s="7"/>
      <c r="R24" s="7"/>
      <c r="S24" s="7"/>
      <c r="T24" s="7"/>
      <c r="AA24" s="68"/>
      <c r="AB24" s="67"/>
      <c r="AF24" s="68"/>
      <c r="AK24" s="67"/>
    </row>
    <row r="25" spans="2:37" ht="21" customHeight="1">
      <c r="B25" s="2">
        <v>11</v>
      </c>
      <c r="C25" s="107"/>
      <c r="D25" s="107"/>
      <c r="E25" s="66"/>
      <c r="F25" s="66"/>
      <c r="G25" s="19"/>
      <c r="H25" s="38"/>
      <c r="I25" s="39"/>
      <c r="J25" s="35"/>
      <c r="K25" s="10"/>
      <c r="L25" s="1"/>
      <c r="M25"/>
      <c r="N25" s="41"/>
      <c r="O25" s="7"/>
      <c r="P25" s="8"/>
      <c r="Q25" s="7"/>
      <c r="R25" s="7"/>
      <c r="S25" s="7"/>
      <c r="T25" s="7"/>
      <c r="AA25" s="68"/>
      <c r="AB25" s="67"/>
      <c r="AF25" s="68"/>
      <c r="AK25" s="67"/>
    </row>
    <row r="26" spans="2:37" ht="21" customHeight="1">
      <c r="B26" s="3">
        <v>12</v>
      </c>
      <c r="C26" s="107"/>
      <c r="D26" s="107"/>
      <c r="E26" s="66"/>
      <c r="F26" s="66"/>
      <c r="G26" s="19"/>
      <c r="H26" s="38"/>
      <c r="I26" s="39"/>
      <c r="J26" s="35"/>
      <c r="K26" s="10"/>
      <c r="L26" s="1"/>
      <c r="M26"/>
      <c r="N26" s="41"/>
      <c r="O26" s="7"/>
      <c r="P26" s="8"/>
      <c r="Q26" s="7"/>
      <c r="R26" s="7"/>
      <c r="S26" s="7"/>
      <c r="T26" s="7"/>
      <c r="AA26" s="68"/>
      <c r="AB26" s="67"/>
      <c r="AF26" s="68"/>
      <c r="AK26" s="67"/>
    </row>
    <row r="27" spans="2:37" ht="21" customHeight="1">
      <c r="B27" s="3">
        <v>13</v>
      </c>
      <c r="C27" s="107"/>
      <c r="D27" s="107"/>
      <c r="E27" s="66"/>
      <c r="F27" s="66"/>
      <c r="G27" s="19"/>
      <c r="H27" s="38"/>
      <c r="I27" s="39"/>
      <c r="J27" s="35"/>
      <c r="K27" s="10"/>
      <c r="L27" s="1"/>
      <c r="M27"/>
      <c r="N27" s="41"/>
      <c r="O27" s="7"/>
      <c r="P27" s="7"/>
      <c r="Q27" s="7"/>
      <c r="R27" s="7"/>
      <c r="S27" s="7"/>
      <c r="T27" s="7"/>
      <c r="AA27" s="68"/>
      <c r="AB27" s="67"/>
      <c r="AF27" s="68"/>
      <c r="AK27" s="67"/>
    </row>
    <row r="28" spans="2:37" ht="21" customHeight="1">
      <c r="B28" s="2">
        <v>14</v>
      </c>
      <c r="C28" s="107"/>
      <c r="D28" s="107"/>
      <c r="E28" s="66"/>
      <c r="F28" s="66"/>
      <c r="G28" s="19"/>
      <c r="H28" s="38"/>
      <c r="I28" s="39"/>
      <c r="J28" s="35"/>
      <c r="K28" s="10"/>
      <c r="L28" s="1"/>
      <c r="M28"/>
      <c r="N28" s="41"/>
      <c r="O28" s="7"/>
      <c r="P28" s="7"/>
      <c r="Q28" s="7"/>
      <c r="R28" s="7"/>
      <c r="S28" s="7"/>
      <c r="T28" s="7"/>
      <c r="AA28" s="68"/>
      <c r="AB28" s="67"/>
      <c r="AF28" s="68"/>
      <c r="AK28" s="67"/>
    </row>
    <row r="29" spans="2:37" ht="21" customHeight="1">
      <c r="B29" s="2">
        <v>15</v>
      </c>
      <c r="C29" s="107"/>
      <c r="D29" s="107"/>
      <c r="E29" s="66"/>
      <c r="F29" s="66"/>
      <c r="G29" s="19"/>
      <c r="H29" s="38"/>
      <c r="I29" s="39"/>
      <c r="J29" s="35"/>
      <c r="K29" s="10"/>
      <c r="L29" s="1"/>
      <c r="M29"/>
      <c r="N29" s="41"/>
      <c r="O29" s="7"/>
      <c r="P29" s="7"/>
      <c r="Q29" s="7"/>
      <c r="R29" s="7"/>
      <c r="S29" s="7"/>
      <c r="T29" s="7"/>
      <c r="AA29" s="68"/>
      <c r="AB29" s="67"/>
      <c r="AF29" s="68"/>
      <c r="AK29" s="67"/>
    </row>
    <row r="30" spans="2:37" ht="21" customHeight="1">
      <c r="B30" s="3">
        <v>16</v>
      </c>
      <c r="C30" s="107"/>
      <c r="D30" s="107"/>
      <c r="E30" s="66"/>
      <c r="F30" s="66"/>
      <c r="G30" s="19"/>
      <c r="H30" s="38"/>
      <c r="I30" s="39"/>
      <c r="J30" s="35"/>
      <c r="K30" s="10"/>
      <c r="L30" s="1"/>
      <c r="M30"/>
      <c r="N30" s="41"/>
      <c r="O30" s="7"/>
      <c r="P30" s="7"/>
      <c r="Q30" s="7"/>
      <c r="R30" s="7"/>
      <c r="S30" s="7"/>
      <c r="T30" s="7"/>
      <c r="AA30" s="68"/>
      <c r="AB30" s="67"/>
      <c r="AF30" s="68"/>
      <c r="AK30" s="67"/>
    </row>
    <row r="31" spans="2:37" ht="21" customHeight="1">
      <c r="B31" s="3">
        <v>17</v>
      </c>
      <c r="C31" s="107"/>
      <c r="D31" s="107"/>
      <c r="E31" s="66"/>
      <c r="F31" s="66"/>
      <c r="G31" s="19"/>
      <c r="H31" s="38"/>
      <c r="I31" s="39"/>
      <c r="J31" s="35"/>
      <c r="K31" s="10"/>
      <c r="L31" s="1"/>
      <c r="M31"/>
      <c r="N31" s="41"/>
      <c r="O31" s="7"/>
      <c r="P31" s="7"/>
      <c r="Q31" s="7"/>
      <c r="R31" s="7"/>
      <c r="S31" s="7"/>
      <c r="T31" s="7"/>
      <c r="AA31" s="68"/>
      <c r="AB31" s="67"/>
      <c r="AF31" s="68"/>
      <c r="AK31" s="67"/>
    </row>
    <row r="32" spans="2:37" ht="21" customHeight="1">
      <c r="B32" s="2">
        <v>18</v>
      </c>
      <c r="C32" s="107"/>
      <c r="D32" s="107"/>
      <c r="E32" s="66"/>
      <c r="F32" s="66"/>
      <c r="G32" s="19"/>
      <c r="H32" s="38"/>
      <c r="I32" s="39"/>
      <c r="J32" s="35"/>
      <c r="K32" s="10"/>
      <c r="L32" s="1"/>
      <c r="M32"/>
      <c r="N32" s="41"/>
      <c r="O32" s="7"/>
      <c r="P32" s="7"/>
      <c r="Q32" s="7"/>
      <c r="R32" s="7"/>
      <c r="S32" s="7"/>
      <c r="T32" s="7"/>
      <c r="AA32" s="68"/>
      <c r="AB32" s="67"/>
      <c r="AF32" s="68"/>
      <c r="AK32" s="67"/>
    </row>
    <row r="33" spans="1:52" ht="21" customHeight="1">
      <c r="B33" s="3">
        <v>19</v>
      </c>
      <c r="C33" s="107"/>
      <c r="D33" s="107"/>
      <c r="E33" s="66"/>
      <c r="F33" s="66"/>
      <c r="G33" s="19"/>
      <c r="H33" s="38"/>
      <c r="I33" s="39"/>
      <c r="J33" s="35"/>
      <c r="K33" s="10"/>
      <c r="L33" s="1"/>
      <c r="M33"/>
      <c r="N33" s="41"/>
      <c r="O33" s="7"/>
      <c r="P33" s="7"/>
      <c r="Q33" s="7"/>
      <c r="R33" s="7"/>
      <c r="S33" s="7"/>
      <c r="T33" s="7"/>
      <c r="AA33" s="68"/>
      <c r="AB33" s="67"/>
      <c r="AF33" s="68"/>
      <c r="AK33" s="67"/>
    </row>
    <row r="34" spans="1:52" ht="21" customHeight="1">
      <c r="B34" s="3">
        <v>20</v>
      </c>
      <c r="C34" s="107"/>
      <c r="D34" s="107"/>
      <c r="E34" s="66"/>
      <c r="F34" s="66"/>
      <c r="G34" s="19"/>
      <c r="H34" s="38"/>
      <c r="I34" s="39"/>
      <c r="J34" s="35"/>
      <c r="K34" s="10"/>
      <c r="L34" s="1"/>
      <c r="M34"/>
      <c r="N34" s="41"/>
      <c r="O34" s="7"/>
      <c r="P34" s="7"/>
      <c r="Q34" s="7"/>
      <c r="R34" s="7"/>
      <c r="S34" s="7"/>
      <c r="T34" s="7"/>
      <c r="AA34" s="68"/>
      <c r="AB34" s="67"/>
      <c r="AF34" s="68"/>
      <c r="AK34" s="67"/>
    </row>
    <row r="35" spans="1:52" ht="21" customHeight="1">
      <c r="B35" s="3">
        <v>21</v>
      </c>
      <c r="C35" s="107"/>
      <c r="D35" s="107"/>
      <c r="E35" s="66"/>
      <c r="F35" s="66"/>
      <c r="G35" s="19"/>
      <c r="H35" s="38"/>
      <c r="I35" s="39"/>
      <c r="J35" s="35"/>
      <c r="K35" s="10"/>
      <c r="L35" s="1"/>
      <c r="M35"/>
      <c r="N35" s="41"/>
      <c r="O35" s="7"/>
      <c r="P35" s="7"/>
      <c r="Q35" s="7"/>
      <c r="R35" s="7"/>
      <c r="S35" s="7"/>
      <c r="T35" s="7"/>
      <c r="AA35" s="68"/>
      <c r="AB35" s="67"/>
      <c r="AF35" s="68"/>
      <c r="AK35" s="67"/>
    </row>
    <row r="36" spans="1:52" ht="21" customHeight="1">
      <c r="B36" s="3">
        <v>22</v>
      </c>
      <c r="C36" s="107"/>
      <c r="D36" s="107"/>
      <c r="E36" s="66"/>
      <c r="F36" s="66"/>
      <c r="G36" s="19"/>
      <c r="H36" s="38"/>
      <c r="I36" s="39"/>
      <c r="J36" s="35"/>
      <c r="K36" s="10"/>
      <c r="L36" s="1"/>
      <c r="M36"/>
      <c r="N36" s="41"/>
      <c r="O36" s="7"/>
      <c r="P36" s="7"/>
      <c r="Q36" s="7"/>
      <c r="R36" s="7"/>
      <c r="S36" s="7"/>
      <c r="T36" s="7"/>
      <c r="AA36" s="68"/>
      <c r="AB36" s="67"/>
      <c r="AF36" s="68"/>
      <c r="AK36" s="67"/>
    </row>
    <row r="37" spans="1:52" ht="21" customHeight="1">
      <c r="B37" s="3">
        <v>23</v>
      </c>
      <c r="C37" s="107"/>
      <c r="D37" s="107"/>
      <c r="E37" s="66"/>
      <c r="F37" s="66"/>
      <c r="G37" s="19"/>
      <c r="H37" s="38"/>
      <c r="I37" s="39"/>
      <c r="J37" s="35"/>
      <c r="K37" s="10"/>
      <c r="L37" s="1"/>
      <c r="M37"/>
      <c r="N37" s="41"/>
      <c r="O37" s="7"/>
      <c r="P37" s="7"/>
      <c r="Q37" s="7"/>
      <c r="R37" s="7"/>
      <c r="S37" s="7"/>
      <c r="T37" s="7"/>
      <c r="AA37" s="68"/>
      <c r="AB37" s="67"/>
      <c r="AF37" s="68"/>
      <c r="AK37" s="67"/>
    </row>
    <row r="38" spans="1:52" ht="21" customHeight="1">
      <c r="B38" s="3">
        <v>24</v>
      </c>
      <c r="C38" s="107"/>
      <c r="D38" s="107"/>
      <c r="E38" s="66"/>
      <c r="F38" s="66"/>
      <c r="G38" s="19"/>
      <c r="H38" s="38"/>
      <c r="I38" s="39"/>
      <c r="J38" s="35"/>
      <c r="K38" s="10"/>
      <c r="L38" s="1"/>
      <c r="M38"/>
      <c r="N38" s="41"/>
      <c r="O38" s="7"/>
      <c r="P38" s="7"/>
      <c r="Q38" s="7"/>
      <c r="R38" s="7"/>
      <c r="S38" s="7"/>
      <c r="T38" s="7"/>
      <c r="AA38" s="68"/>
      <c r="AB38" s="67"/>
      <c r="AF38" s="68"/>
      <c r="AK38" s="67"/>
    </row>
    <row r="39" spans="1:52" ht="21" customHeight="1">
      <c r="B39" s="3">
        <v>25</v>
      </c>
      <c r="C39" s="107"/>
      <c r="D39" s="107"/>
      <c r="E39" s="66"/>
      <c r="F39" s="66"/>
      <c r="G39" s="19"/>
      <c r="H39" s="38"/>
      <c r="I39" s="39"/>
      <c r="J39" s="35"/>
      <c r="K39" s="10"/>
      <c r="L39" s="1"/>
      <c r="M39"/>
      <c r="N39" s="41"/>
      <c r="O39" s="7"/>
      <c r="P39" s="7"/>
      <c r="Q39" s="7"/>
      <c r="R39" s="7"/>
      <c r="S39" s="7"/>
      <c r="T39" s="7"/>
      <c r="AA39" s="68"/>
      <c r="AB39" s="67"/>
      <c r="AF39" s="68"/>
      <c r="AK39" s="67"/>
    </row>
    <row r="40" spans="1:52" ht="21" customHeight="1">
      <c r="B40" s="3">
        <v>26</v>
      </c>
      <c r="C40" s="107"/>
      <c r="D40" s="107"/>
      <c r="E40" s="66"/>
      <c r="F40" s="66"/>
      <c r="G40" s="19"/>
      <c r="H40" s="38"/>
      <c r="I40" s="39"/>
      <c r="J40" s="35"/>
      <c r="K40" s="10"/>
      <c r="L40" s="1"/>
      <c r="M40"/>
      <c r="N40" s="41"/>
      <c r="O40" s="7"/>
      <c r="P40" s="7" t="s">
        <v>51</v>
      </c>
      <c r="Q40" s="7"/>
      <c r="R40" s="7"/>
      <c r="S40" s="7"/>
      <c r="T40" s="7"/>
      <c r="AA40" s="68"/>
      <c r="AB40" s="67"/>
      <c r="AF40" s="68"/>
      <c r="AK40" s="67"/>
    </row>
    <row r="41" spans="1:52" ht="23.25" customHeight="1">
      <c r="B41" s="3">
        <v>27</v>
      </c>
      <c r="C41" s="107"/>
      <c r="D41" s="107"/>
      <c r="E41" s="66"/>
      <c r="F41" s="66"/>
      <c r="G41" s="19"/>
      <c r="H41" s="38"/>
      <c r="I41" s="39"/>
      <c r="J41" s="35"/>
      <c r="K41" s="10"/>
      <c r="L41" s="1"/>
      <c r="M41" s="7"/>
      <c r="N41" s="41"/>
      <c r="O41" s="7"/>
      <c r="P41" s="7"/>
      <c r="Q41" s="7"/>
      <c r="R41" s="7"/>
      <c r="S41" s="7"/>
      <c r="T41" s="7"/>
      <c r="V41"/>
      <c r="AA41" s="68"/>
      <c r="AB41" s="67"/>
      <c r="AF41" s="68"/>
      <c r="AK41" s="67"/>
      <c r="AZ41" s="68"/>
    </row>
    <row r="42" spans="1:52" s="7" customFormat="1" ht="23.25" customHeight="1">
      <c r="B42" s="3">
        <v>28</v>
      </c>
      <c r="C42" s="107"/>
      <c r="D42" s="107"/>
      <c r="E42" s="66"/>
      <c r="F42" s="66"/>
      <c r="G42" s="19"/>
      <c r="H42" s="38"/>
      <c r="I42" s="39"/>
      <c r="J42" s="35"/>
      <c r="K42" s="10"/>
      <c r="L42" s="1"/>
      <c r="N42" s="41"/>
      <c r="U42"/>
      <c r="V42"/>
      <c r="W42" s="68"/>
      <c r="X42" s="68"/>
      <c r="Y42" s="68"/>
      <c r="Z42" s="68"/>
      <c r="AA42" s="68"/>
      <c r="AB42" s="67"/>
      <c r="AC42" s="68"/>
      <c r="AD42" s="68"/>
      <c r="AE42" s="68"/>
      <c r="AF42" s="68"/>
      <c r="AG42" s="67"/>
      <c r="AH42" s="67"/>
      <c r="AI42" s="67"/>
      <c r="AJ42" s="67"/>
      <c r="AK42" s="67"/>
      <c r="AL42" s="68"/>
      <c r="AM42" s="68"/>
      <c r="AN42" s="68"/>
      <c r="AO42" s="68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</row>
    <row r="43" spans="1:52" s="7" customFormat="1" ht="23.25" customHeight="1">
      <c r="B43" s="3">
        <v>29</v>
      </c>
      <c r="C43" s="107"/>
      <c r="D43" s="107"/>
      <c r="E43" s="66"/>
      <c r="F43" s="66"/>
      <c r="G43" s="19"/>
      <c r="H43" s="38"/>
      <c r="I43" s="39"/>
      <c r="J43" s="35"/>
      <c r="K43" s="10"/>
      <c r="L43" s="1"/>
      <c r="N43" s="41"/>
      <c r="U43"/>
      <c r="V43"/>
      <c r="W43" s="68"/>
      <c r="X43" s="68"/>
      <c r="Y43" s="68"/>
      <c r="Z43" s="68"/>
      <c r="AA43" s="68"/>
      <c r="AB43" s="67"/>
      <c r="AC43" s="68"/>
      <c r="AD43" s="68"/>
      <c r="AE43" s="68"/>
      <c r="AF43" s="68"/>
      <c r="AG43" s="67"/>
      <c r="AH43" s="67"/>
      <c r="AI43" s="67"/>
      <c r="AJ43" s="67"/>
      <c r="AK43" s="67"/>
      <c r="AL43" s="68"/>
      <c r="AM43" s="68"/>
      <c r="AN43" s="68"/>
      <c r="AO43" s="68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</row>
    <row r="44" spans="1:52" s="7" customFormat="1" ht="23.25" customHeight="1">
      <c r="B44" s="3">
        <v>30</v>
      </c>
      <c r="C44" s="107"/>
      <c r="D44" s="107"/>
      <c r="E44" s="66"/>
      <c r="F44" s="66"/>
      <c r="G44" s="19"/>
      <c r="H44" s="38"/>
      <c r="I44" s="39"/>
      <c r="J44" s="35"/>
      <c r="K44" s="10"/>
      <c r="L44" s="1"/>
      <c r="N44" s="41"/>
      <c r="U44"/>
      <c r="V44"/>
      <c r="W44" s="68"/>
      <c r="X44" s="68"/>
      <c r="Y44" s="68"/>
      <c r="Z44" s="68"/>
      <c r="AA44" s="68"/>
      <c r="AB44" s="67"/>
      <c r="AC44" s="68"/>
      <c r="AD44" s="68"/>
      <c r="AE44" s="68"/>
      <c r="AF44" s="68"/>
      <c r="AG44" s="67"/>
      <c r="AH44" s="67"/>
      <c r="AI44" s="67"/>
      <c r="AJ44" s="67"/>
      <c r="AK44" s="67"/>
      <c r="AL44" s="68"/>
      <c r="AM44" s="68"/>
      <c r="AN44" s="68"/>
      <c r="AO44" s="68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</row>
    <row r="45" spans="1:52" s="7" customFormat="1" ht="23.25" customHeight="1">
      <c r="A45" s="85"/>
      <c r="B45" s="31"/>
      <c r="C45" s="32"/>
      <c r="D45" s="32"/>
      <c r="E45" s="32"/>
      <c r="F45" s="5"/>
      <c r="G45" s="5"/>
      <c r="H45" s="5"/>
      <c r="I45" s="5"/>
      <c r="J45" s="5"/>
      <c r="K45" s="5"/>
      <c r="M45" s="41"/>
      <c r="T45"/>
      <c r="U45"/>
      <c r="V45" s="68"/>
      <c r="W45" s="68"/>
      <c r="X45" s="68"/>
      <c r="Y45" s="68"/>
      <c r="Z45" s="68"/>
      <c r="AA45" s="67"/>
      <c r="AB45" s="68"/>
      <c r="AC45" s="68"/>
      <c r="AD45" s="68"/>
      <c r="AE45" s="68"/>
      <c r="AF45" s="67"/>
      <c r="AG45" s="67"/>
      <c r="AH45" s="67"/>
      <c r="AI45" s="67"/>
      <c r="AJ45" s="67"/>
      <c r="AK45" s="68"/>
      <c r="AL45" s="68"/>
      <c r="AM45" s="68"/>
      <c r="AN45" s="68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</row>
    <row r="46" spans="1:52" s="7" customFormat="1" ht="23.25" hidden="1" customHeight="1">
      <c r="A46" s="85"/>
      <c r="B46"/>
      <c r="C46"/>
      <c r="D46"/>
      <c r="E46"/>
      <c r="F46"/>
      <c r="G46" s="43"/>
      <c r="H46" s="44">
        <f>COUNTIF($I$15:$I$44,I15)</f>
        <v>0</v>
      </c>
      <c r="I46" s="45"/>
      <c r="J46" s="72">
        <f>COUNTIF($K$15:$K$44,K15)</f>
        <v>0</v>
      </c>
      <c r="K46"/>
      <c r="L46"/>
      <c r="M46" s="46"/>
      <c r="T46"/>
      <c r="U46"/>
      <c r="V46" s="68"/>
      <c r="W46" s="68"/>
      <c r="X46" s="68"/>
      <c r="Y46" s="68"/>
      <c r="Z46" s="68"/>
      <c r="AA46" s="67"/>
      <c r="AB46" s="68"/>
      <c r="AC46" s="68"/>
      <c r="AD46" s="68"/>
      <c r="AE46" s="68"/>
      <c r="AF46" s="67"/>
      <c r="AG46" s="67"/>
      <c r="AH46" s="67"/>
      <c r="AI46" s="67"/>
      <c r="AJ46" s="67"/>
      <c r="AK46" s="68"/>
      <c r="AL46" s="68"/>
      <c r="AM46" s="68"/>
      <c r="AN46" s="68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</row>
    <row r="47" spans="1:52" s="7" customFormat="1" ht="23.25" hidden="1" customHeight="1">
      <c r="A47" s="85"/>
      <c r="B47"/>
      <c r="C47"/>
      <c r="D47"/>
      <c r="E47"/>
      <c r="F47"/>
      <c r="G47" s="43"/>
      <c r="H47" s="44">
        <f t="shared" ref="H47:H75" si="0">COUNTIF($I$15:$I$44,I16)</f>
        <v>0</v>
      </c>
      <c r="I47" s="45"/>
      <c r="J47" s="72">
        <f t="shared" ref="J47:J75" si="1">COUNTIF($K$15:$K$44,K16)</f>
        <v>0</v>
      </c>
      <c r="K47"/>
      <c r="L47"/>
      <c r="M47" s="46"/>
      <c r="T47"/>
      <c r="U47"/>
      <c r="V47" s="68"/>
      <c r="W47" s="68"/>
      <c r="X47" s="68"/>
      <c r="Y47" s="68"/>
      <c r="Z47" s="68"/>
      <c r="AA47" s="67"/>
      <c r="AB47" s="68"/>
      <c r="AC47" s="68"/>
      <c r="AD47" s="68"/>
      <c r="AE47" s="68"/>
      <c r="AF47" s="67"/>
      <c r="AG47" s="67"/>
      <c r="AH47" s="67"/>
      <c r="AI47" s="67"/>
      <c r="AJ47" s="67"/>
      <c r="AK47" s="68"/>
      <c r="AL47" s="68"/>
      <c r="AM47" s="68"/>
      <c r="AN47" s="68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</row>
    <row r="48" spans="1:52" s="7" customFormat="1" ht="23.25" hidden="1" customHeight="1">
      <c r="A48" s="85"/>
      <c r="B48"/>
      <c r="C48"/>
      <c r="D48"/>
      <c r="E48"/>
      <c r="F48"/>
      <c r="G48" s="43"/>
      <c r="H48" s="44">
        <f t="shared" si="0"/>
        <v>0</v>
      </c>
      <c r="I48" s="45"/>
      <c r="J48" s="72">
        <f t="shared" si="1"/>
        <v>0</v>
      </c>
      <c r="K48"/>
      <c r="L48"/>
      <c r="M48" s="46"/>
      <c r="T48"/>
      <c r="U48"/>
      <c r="V48" s="68"/>
      <c r="W48" s="68"/>
      <c r="X48" s="68"/>
      <c r="Y48" s="68"/>
      <c r="Z48" s="68"/>
      <c r="AA48" s="67"/>
      <c r="AB48" s="68"/>
      <c r="AC48" s="68"/>
      <c r="AD48" s="68"/>
      <c r="AE48" s="68"/>
      <c r="AF48" s="67"/>
      <c r="AG48" s="67"/>
      <c r="AH48" s="67"/>
      <c r="AI48" s="67"/>
      <c r="AJ48" s="67"/>
      <c r="AK48" s="68"/>
      <c r="AL48" s="68"/>
      <c r="AM48" s="68"/>
      <c r="AN48" s="68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</row>
    <row r="49" spans="1:51" s="7" customFormat="1" ht="14.25" hidden="1" customHeight="1">
      <c r="A49" s="85"/>
      <c r="B49"/>
      <c r="C49"/>
      <c r="D49"/>
      <c r="E49"/>
      <c r="F49"/>
      <c r="G49" s="43"/>
      <c r="H49" s="44">
        <f t="shared" si="0"/>
        <v>0</v>
      </c>
      <c r="I49" s="45"/>
      <c r="J49" s="72">
        <f t="shared" si="1"/>
        <v>0</v>
      </c>
      <c r="K49"/>
      <c r="L49"/>
      <c r="M49" s="46"/>
      <c r="T49"/>
      <c r="U49"/>
      <c r="V49" s="68"/>
      <c r="W49" s="68"/>
      <c r="X49" s="68"/>
      <c r="Y49" s="68"/>
      <c r="Z49" s="68"/>
      <c r="AA49" s="67"/>
      <c r="AB49" s="68"/>
      <c r="AC49" s="68"/>
      <c r="AD49" s="68"/>
      <c r="AE49" s="68"/>
      <c r="AF49" s="67"/>
      <c r="AG49" s="67"/>
      <c r="AH49" s="67"/>
      <c r="AI49" s="67"/>
      <c r="AJ49" s="67"/>
      <c r="AK49" s="68"/>
      <c r="AL49" s="68"/>
      <c r="AM49" s="68"/>
      <c r="AN49" s="68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</row>
    <row r="50" spans="1:51" s="7" customFormat="1" ht="14.25" hidden="1" customHeight="1">
      <c r="A50" s="85"/>
      <c r="B50"/>
      <c r="C50"/>
      <c r="D50"/>
      <c r="E50"/>
      <c r="F50"/>
      <c r="G50" s="43"/>
      <c r="H50" s="44">
        <f t="shared" si="0"/>
        <v>0</v>
      </c>
      <c r="I50" s="45"/>
      <c r="J50" s="72">
        <f t="shared" si="1"/>
        <v>0</v>
      </c>
      <c r="K50"/>
      <c r="L50"/>
      <c r="M50" s="46"/>
      <c r="T50"/>
      <c r="U50"/>
      <c r="V50" s="68"/>
      <c r="W50" s="68"/>
      <c r="X50" s="68"/>
      <c r="Y50" s="68"/>
      <c r="Z50" s="68"/>
      <c r="AA50" s="67"/>
      <c r="AB50" s="68"/>
      <c r="AC50" s="68"/>
      <c r="AD50" s="68"/>
      <c r="AE50" s="68"/>
      <c r="AF50" s="67"/>
      <c r="AG50" s="67"/>
      <c r="AH50" s="67"/>
      <c r="AI50" s="67"/>
      <c r="AJ50" s="67"/>
      <c r="AK50" s="68"/>
      <c r="AL50" s="68"/>
      <c r="AM50" s="68"/>
      <c r="AN50" s="68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</row>
    <row r="51" spans="1:51" s="7" customFormat="1" ht="14.25" hidden="1" customHeight="1">
      <c r="A51" s="85"/>
      <c r="B51"/>
      <c r="C51"/>
      <c r="D51"/>
      <c r="E51"/>
      <c r="F51"/>
      <c r="G51" s="43"/>
      <c r="H51" s="44">
        <f t="shared" si="0"/>
        <v>0</v>
      </c>
      <c r="I51" s="45"/>
      <c r="J51" s="72">
        <f t="shared" si="1"/>
        <v>0</v>
      </c>
      <c r="K51"/>
      <c r="L51"/>
      <c r="M51" s="46"/>
      <c r="T51"/>
      <c r="U51"/>
      <c r="V51" s="68"/>
      <c r="W51" s="68"/>
      <c r="X51" s="68"/>
      <c r="Y51" s="68"/>
      <c r="Z51" s="68"/>
      <c r="AA51" s="67"/>
      <c r="AB51" s="68"/>
      <c r="AC51" s="68"/>
      <c r="AD51" s="68"/>
      <c r="AE51" s="68"/>
      <c r="AF51" s="67"/>
      <c r="AG51" s="67"/>
      <c r="AH51" s="67"/>
      <c r="AI51" s="67"/>
      <c r="AJ51" s="67"/>
      <c r="AK51" s="68"/>
      <c r="AL51" s="68"/>
      <c r="AM51" s="68"/>
      <c r="AN51" s="68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</row>
    <row r="52" spans="1:51" s="7" customFormat="1" ht="14.25" hidden="1" customHeight="1">
      <c r="A52" s="85"/>
      <c r="B52"/>
      <c r="C52"/>
      <c r="D52"/>
      <c r="E52"/>
      <c r="F52"/>
      <c r="G52" s="43"/>
      <c r="H52" s="44">
        <f t="shared" si="0"/>
        <v>0</v>
      </c>
      <c r="I52" s="45"/>
      <c r="J52" s="72">
        <f t="shared" si="1"/>
        <v>0</v>
      </c>
      <c r="K52"/>
      <c r="L52"/>
      <c r="M52" s="46"/>
      <c r="T52"/>
      <c r="U52"/>
      <c r="V52" s="68"/>
      <c r="W52" s="68"/>
      <c r="X52" s="68"/>
      <c r="Y52" s="68"/>
      <c r="Z52" s="68"/>
      <c r="AA52" s="67"/>
      <c r="AB52" s="68"/>
      <c r="AC52" s="68"/>
      <c r="AD52" s="68"/>
      <c r="AE52" s="68"/>
      <c r="AF52" s="67"/>
      <c r="AG52" s="67"/>
      <c r="AH52" s="67"/>
      <c r="AI52" s="67"/>
      <c r="AJ52" s="67"/>
      <c r="AK52" s="68"/>
      <c r="AL52" s="68"/>
      <c r="AM52" s="68"/>
      <c r="AN52" s="68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</row>
    <row r="53" spans="1:51" s="7" customFormat="1" ht="14.25" hidden="1" customHeight="1">
      <c r="A53" s="85"/>
      <c r="B53"/>
      <c r="C53"/>
      <c r="D53"/>
      <c r="E53"/>
      <c r="F53"/>
      <c r="G53" s="43"/>
      <c r="H53" s="44">
        <f t="shared" si="0"/>
        <v>0</v>
      </c>
      <c r="I53" s="45"/>
      <c r="J53" s="72">
        <f t="shared" si="1"/>
        <v>0</v>
      </c>
      <c r="K53"/>
      <c r="L53"/>
      <c r="M53" s="46"/>
      <c r="T53"/>
      <c r="U53"/>
      <c r="V53" s="68"/>
      <c r="W53" s="68"/>
      <c r="X53" s="68"/>
      <c r="Y53" s="68"/>
      <c r="Z53" s="68"/>
      <c r="AA53" s="67"/>
      <c r="AB53" s="68"/>
      <c r="AC53" s="68"/>
      <c r="AD53" s="68"/>
      <c r="AE53" s="68"/>
      <c r="AF53" s="67"/>
      <c r="AG53" s="67"/>
      <c r="AH53" s="67"/>
      <c r="AI53" s="67"/>
      <c r="AJ53" s="67"/>
      <c r="AK53" s="68"/>
      <c r="AL53" s="68"/>
      <c r="AM53" s="68"/>
      <c r="AN53" s="68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</row>
    <row r="54" spans="1:51" s="7" customFormat="1" ht="14.25" hidden="1" customHeight="1">
      <c r="A54" s="85"/>
      <c r="B54"/>
      <c r="C54"/>
      <c r="D54"/>
      <c r="E54"/>
      <c r="F54"/>
      <c r="G54" s="43"/>
      <c r="H54" s="44">
        <f t="shared" si="0"/>
        <v>0</v>
      </c>
      <c r="I54" s="45"/>
      <c r="J54" s="72">
        <f t="shared" si="1"/>
        <v>0</v>
      </c>
      <c r="K54"/>
      <c r="L54"/>
      <c r="M54" s="46"/>
      <c r="T54"/>
      <c r="U54"/>
      <c r="V54" s="68"/>
      <c r="W54" s="68"/>
      <c r="X54" s="68"/>
      <c r="Y54" s="68"/>
      <c r="Z54" s="68"/>
      <c r="AA54" s="67"/>
      <c r="AB54" s="68"/>
      <c r="AC54" s="68"/>
      <c r="AD54" s="68"/>
      <c r="AE54" s="68"/>
      <c r="AF54" s="67"/>
      <c r="AG54" s="67"/>
      <c r="AH54" s="67"/>
      <c r="AI54" s="67"/>
      <c r="AJ54" s="67"/>
      <c r="AK54" s="68"/>
      <c r="AL54" s="68"/>
      <c r="AM54" s="68"/>
      <c r="AN54" s="68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</row>
    <row r="55" spans="1:51" s="7" customFormat="1" ht="14.25" hidden="1" customHeight="1">
      <c r="A55" s="85"/>
      <c r="B55"/>
      <c r="C55"/>
      <c r="D55"/>
      <c r="E55"/>
      <c r="F55"/>
      <c r="G55" s="43"/>
      <c r="H55" s="44">
        <f t="shared" si="0"/>
        <v>0</v>
      </c>
      <c r="I55" s="45"/>
      <c r="J55" s="72">
        <f t="shared" si="1"/>
        <v>0</v>
      </c>
      <c r="K55"/>
      <c r="L55"/>
      <c r="M55" s="46"/>
      <c r="T55"/>
      <c r="U55"/>
      <c r="V55" s="68"/>
      <c r="W55" s="68"/>
      <c r="X55" s="68"/>
      <c r="Y55" s="68"/>
      <c r="Z55" s="68"/>
      <c r="AA55" s="67"/>
      <c r="AB55" s="68"/>
      <c r="AC55" s="68"/>
      <c r="AD55" s="68"/>
      <c r="AE55" s="68"/>
      <c r="AF55" s="67"/>
      <c r="AG55" s="67"/>
      <c r="AH55" s="67"/>
      <c r="AI55" s="67"/>
      <c r="AJ55" s="67"/>
      <c r="AK55" s="68"/>
      <c r="AL55" s="68"/>
      <c r="AM55" s="68"/>
      <c r="AN55" s="68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</row>
    <row r="56" spans="1:51" s="7" customFormat="1" ht="14.25" hidden="1" customHeight="1">
      <c r="A56" s="85"/>
      <c r="B56"/>
      <c r="C56"/>
      <c r="D56"/>
      <c r="E56"/>
      <c r="F56"/>
      <c r="G56" s="43"/>
      <c r="H56" s="44">
        <f t="shared" si="0"/>
        <v>0</v>
      </c>
      <c r="I56" s="45"/>
      <c r="J56" s="72">
        <f t="shared" si="1"/>
        <v>0</v>
      </c>
      <c r="K56"/>
      <c r="L56"/>
      <c r="M56" s="46"/>
      <c r="T56"/>
      <c r="U56"/>
      <c r="V56" s="68"/>
      <c r="W56" s="68"/>
      <c r="X56" s="68"/>
      <c r="Y56" s="68"/>
      <c r="Z56" s="68"/>
      <c r="AA56" s="67"/>
      <c r="AB56" s="68"/>
      <c r="AC56" s="68"/>
      <c r="AD56" s="68"/>
      <c r="AE56" s="68"/>
      <c r="AF56" s="67"/>
      <c r="AG56" s="67"/>
      <c r="AH56" s="67"/>
      <c r="AI56" s="67"/>
      <c r="AJ56" s="67"/>
      <c r="AK56" s="68"/>
      <c r="AL56" s="68"/>
      <c r="AM56" s="68"/>
      <c r="AN56" s="68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</row>
    <row r="57" spans="1:51" s="7" customFormat="1" ht="14.25" hidden="1" customHeight="1">
      <c r="A57" s="85"/>
      <c r="B57"/>
      <c r="C57"/>
      <c r="D57"/>
      <c r="E57"/>
      <c r="F57"/>
      <c r="G57" s="43"/>
      <c r="H57" s="44">
        <f t="shared" si="0"/>
        <v>0</v>
      </c>
      <c r="I57" s="45"/>
      <c r="J57" s="72">
        <f t="shared" si="1"/>
        <v>0</v>
      </c>
      <c r="K57"/>
      <c r="L57"/>
      <c r="M57" s="46"/>
      <c r="T57"/>
      <c r="U57"/>
      <c r="V57" s="68"/>
      <c r="W57" s="68"/>
      <c r="X57" s="68"/>
      <c r="Y57" s="68"/>
      <c r="Z57" s="68"/>
      <c r="AA57" s="67"/>
      <c r="AB57" s="68"/>
      <c r="AC57" s="68"/>
      <c r="AD57" s="68"/>
      <c r="AE57" s="68"/>
      <c r="AF57" s="67"/>
      <c r="AG57" s="67"/>
      <c r="AH57" s="67"/>
      <c r="AI57" s="67"/>
      <c r="AJ57" s="67"/>
      <c r="AK57" s="68"/>
      <c r="AL57" s="68"/>
      <c r="AM57" s="68"/>
      <c r="AN57" s="68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</row>
    <row r="58" spans="1:51" s="7" customFormat="1" ht="14.25" hidden="1" customHeight="1">
      <c r="A58" s="85"/>
      <c r="B58"/>
      <c r="C58"/>
      <c r="D58"/>
      <c r="E58"/>
      <c r="F58"/>
      <c r="G58" s="43"/>
      <c r="H58" s="44">
        <f t="shared" si="0"/>
        <v>0</v>
      </c>
      <c r="I58" s="45"/>
      <c r="J58" s="72">
        <f t="shared" si="1"/>
        <v>0</v>
      </c>
      <c r="K58"/>
      <c r="L58"/>
      <c r="M58" s="46"/>
      <c r="T58"/>
      <c r="U58"/>
      <c r="V58" s="68"/>
      <c r="W58" s="68"/>
      <c r="X58" s="68"/>
      <c r="Y58" s="68"/>
      <c r="Z58" s="68"/>
      <c r="AA58" s="67"/>
      <c r="AB58" s="68"/>
      <c r="AC58" s="68"/>
      <c r="AD58" s="68"/>
      <c r="AE58" s="68"/>
      <c r="AF58" s="67"/>
      <c r="AG58" s="67"/>
      <c r="AH58" s="67"/>
      <c r="AI58" s="67"/>
      <c r="AJ58" s="67"/>
      <c r="AK58" s="68"/>
      <c r="AL58" s="68"/>
      <c r="AM58" s="68"/>
      <c r="AN58" s="68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</row>
    <row r="59" spans="1:51" s="7" customFormat="1" ht="14.25" hidden="1" customHeight="1">
      <c r="A59" s="85"/>
      <c r="B59"/>
      <c r="C59"/>
      <c r="D59"/>
      <c r="E59"/>
      <c r="F59"/>
      <c r="G59" s="43"/>
      <c r="H59" s="44">
        <f t="shared" si="0"/>
        <v>0</v>
      </c>
      <c r="I59" s="45"/>
      <c r="J59" s="72">
        <f t="shared" si="1"/>
        <v>0</v>
      </c>
      <c r="K59"/>
      <c r="L59"/>
      <c r="M59" s="46"/>
      <c r="T59"/>
      <c r="U59"/>
      <c r="V59" s="68"/>
      <c r="W59" s="68"/>
      <c r="X59" s="68"/>
      <c r="Y59" s="68"/>
      <c r="Z59" s="68"/>
      <c r="AA59" s="67"/>
      <c r="AB59" s="68"/>
      <c r="AC59" s="68"/>
      <c r="AD59" s="68"/>
      <c r="AE59" s="68"/>
      <c r="AF59" s="67"/>
      <c r="AG59" s="67"/>
      <c r="AH59" s="67"/>
      <c r="AI59" s="67"/>
      <c r="AJ59" s="67"/>
      <c r="AK59" s="68"/>
      <c r="AL59" s="68"/>
      <c r="AM59" s="68"/>
      <c r="AN59" s="68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</row>
    <row r="60" spans="1:51" s="7" customFormat="1" ht="14.25" hidden="1" customHeight="1">
      <c r="A60" s="85"/>
      <c r="B60"/>
      <c r="C60"/>
      <c r="D60"/>
      <c r="E60"/>
      <c r="F60"/>
      <c r="G60" s="43"/>
      <c r="H60" s="44">
        <f t="shared" si="0"/>
        <v>0</v>
      </c>
      <c r="I60" s="45"/>
      <c r="J60" s="72">
        <f t="shared" si="1"/>
        <v>0</v>
      </c>
      <c r="K60"/>
      <c r="L60"/>
      <c r="M60" s="46"/>
      <c r="T60"/>
      <c r="U60"/>
      <c r="V60" s="68"/>
      <c r="W60" s="68"/>
      <c r="X60" s="68"/>
      <c r="Y60" s="68"/>
      <c r="Z60" s="68"/>
      <c r="AA60" s="67"/>
      <c r="AB60" s="68"/>
      <c r="AC60" s="68"/>
      <c r="AD60" s="68"/>
      <c r="AE60" s="68"/>
      <c r="AF60" s="67"/>
      <c r="AG60" s="67"/>
      <c r="AH60" s="67"/>
      <c r="AI60" s="67"/>
      <c r="AJ60" s="67"/>
      <c r="AK60" s="68"/>
      <c r="AL60" s="68"/>
      <c r="AM60" s="68"/>
      <c r="AN60" s="68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</row>
    <row r="61" spans="1:51" s="7" customFormat="1" ht="14.25" hidden="1" customHeight="1">
      <c r="A61" s="85"/>
      <c r="B61"/>
      <c r="C61"/>
      <c r="D61"/>
      <c r="E61"/>
      <c r="F61"/>
      <c r="G61" s="43"/>
      <c r="H61" s="44">
        <f t="shared" si="0"/>
        <v>0</v>
      </c>
      <c r="I61" s="45"/>
      <c r="J61" s="72">
        <f t="shared" si="1"/>
        <v>0</v>
      </c>
      <c r="K61"/>
      <c r="L61"/>
      <c r="M61" s="46"/>
      <c r="T61"/>
      <c r="U61"/>
      <c r="V61" s="68"/>
      <c r="W61" s="68"/>
      <c r="X61" s="68"/>
      <c r="Y61" s="68"/>
      <c r="Z61" s="68"/>
      <c r="AA61" s="67"/>
      <c r="AB61" s="68"/>
      <c r="AC61" s="68"/>
      <c r="AD61" s="68"/>
      <c r="AE61" s="68"/>
      <c r="AF61" s="67"/>
      <c r="AG61" s="67"/>
      <c r="AH61" s="67"/>
      <c r="AI61" s="67"/>
      <c r="AJ61" s="67"/>
      <c r="AK61" s="68"/>
      <c r="AL61" s="68"/>
      <c r="AM61" s="68"/>
      <c r="AN61" s="68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</row>
    <row r="62" spans="1:51" s="7" customFormat="1" ht="14.25" hidden="1" customHeight="1">
      <c r="A62" s="85"/>
      <c r="B62"/>
      <c r="C62"/>
      <c r="D62"/>
      <c r="E62"/>
      <c r="F62"/>
      <c r="G62" s="43"/>
      <c r="H62" s="44">
        <f t="shared" si="0"/>
        <v>0</v>
      </c>
      <c r="I62" s="45"/>
      <c r="J62" s="72">
        <f t="shared" si="1"/>
        <v>0</v>
      </c>
      <c r="K62"/>
      <c r="L62"/>
      <c r="M62" s="46"/>
      <c r="T62"/>
      <c r="U62"/>
      <c r="V62" s="68"/>
      <c r="W62" s="68"/>
      <c r="X62" s="68"/>
      <c r="Y62" s="68"/>
      <c r="Z62" s="68"/>
      <c r="AA62" s="67"/>
      <c r="AB62" s="68"/>
      <c r="AC62" s="68"/>
      <c r="AD62" s="68"/>
      <c r="AE62" s="68"/>
      <c r="AF62" s="67"/>
      <c r="AG62" s="67"/>
      <c r="AH62" s="67"/>
      <c r="AI62" s="67"/>
      <c r="AJ62" s="67"/>
      <c r="AK62" s="68"/>
      <c r="AL62" s="68"/>
      <c r="AM62" s="68"/>
      <c r="AN62" s="68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</row>
    <row r="63" spans="1:51" s="7" customFormat="1" ht="14.25" hidden="1" customHeight="1">
      <c r="A63" s="85"/>
      <c r="B63"/>
      <c r="C63"/>
      <c r="D63"/>
      <c r="E63"/>
      <c r="F63"/>
      <c r="G63" s="43"/>
      <c r="H63" s="44">
        <f t="shared" si="0"/>
        <v>0</v>
      </c>
      <c r="I63" s="45"/>
      <c r="J63" s="72">
        <f t="shared" si="1"/>
        <v>0</v>
      </c>
      <c r="K63"/>
      <c r="L63"/>
      <c r="M63" s="46"/>
      <c r="T63"/>
      <c r="U63"/>
      <c r="V63" s="68"/>
      <c r="W63" s="68"/>
      <c r="X63" s="68"/>
      <c r="Y63" s="68"/>
      <c r="Z63" s="68"/>
      <c r="AA63" s="67"/>
      <c r="AB63" s="68"/>
      <c r="AC63" s="68"/>
      <c r="AD63" s="68"/>
      <c r="AE63" s="68"/>
      <c r="AF63" s="67"/>
      <c r="AG63" s="67"/>
      <c r="AH63" s="67"/>
      <c r="AI63" s="67"/>
      <c r="AJ63" s="67"/>
      <c r="AK63" s="68"/>
      <c r="AL63" s="68"/>
      <c r="AM63" s="68"/>
      <c r="AN63" s="68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</row>
    <row r="64" spans="1:51" s="7" customFormat="1" ht="14.25" hidden="1" customHeight="1">
      <c r="A64" s="85"/>
      <c r="B64"/>
      <c r="C64"/>
      <c r="D64"/>
      <c r="E64"/>
      <c r="F64"/>
      <c r="G64" s="43"/>
      <c r="H64" s="44">
        <f t="shared" si="0"/>
        <v>0</v>
      </c>
      <c r="I64" s="45"/>
      <c r="J64" s="72">
        <f t="shared" si="1"/>
        <v>0</v>
      </c>
      <c r="K64"/>
      <c r="L64"/>
      <c r="M64" s="46"/>
      <c r="T64"/>
      <c r="U64"/>
      <c r="V64" s="68"/>
      <c r="W64" s="68"/>
      <c r="X64" s="68"/>
      <c r="Y64" s="68"/>
      <c r="Z64" s="68"/>
      <c r="AA64" s="67"/>
      <c r="AB64" s="68"/>
      <c r="AC64" s="68"/>
      <c r="AD64" s="68"/>
      <c r="AE64" s="68"/>
      <c r="AF64" s="67"/>
      <c r="AG64" s="67"/>
      <c r="AH64" s="67"/>
      <c r="AI64" s="67"/>
      <c r="AJ64" s="67"/>
      <c r="AK64" s="68"/>
      <c r="AL64" s="68"/>
      <c r="AM64" s="68"/>
      <c r="AN64" s="68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</row>
    <row r="65" spans="1:51" s="7" customFormat="1" ht="14.25" hidden="1" customHeight="1">
      <c r="A65" s="85"/>
      <c r="B65"/>
      <c r="C65"/>
      <c r="D65"/>
      <c r="E65"/>
      <c r="F65"/>
      <c r="G65" s="43"/>
      <c r="H65" s="44">
        <f t="shared" si="0"/>
        <v>0</v>
      </c>
      <c r="I65" s="45"/>
      <c r="J65" s="72">
        <f t="shared" si="1"/>
        <v>0</v>
      </c>
      <c r="K65"/>
      <c r="L65"/>
      <c r="M65" s="46"/>
      <c r="T65"/>
      <c r="U65"/>
      <c r="V65" s="68"/>
      <c r="W65" s="68"/>
      <c r="X65" s="68"/>
      <c r="Y65" s="68"/>
      <c r="Z65" s="68"/>
      <c r="AA65" s="67"/>
      <c r="AB65" s="68"/>
      <c r="AC65" s="68"/>
      <c r="AD65" s="68"/>
      <c r="AE65" s="68"/>
      <c r="AF65" s="67"/>
      <c r="AG65" s="67"/>
      <c r="AH65" s="67"/>
      <c r="AI65" s="67"/>
      <c r="AJ65" s="67"/>
      <c r="AK65" s="68"/>
      <c r="AL65" s="68"/>
      <c r="AM65" s="68"/>
      <c r="AN65" s="68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</row>
    <row r="66" spans="1:51" s="7" customFormat="1" ht="14.25" hidden="1" customHeight="1">
      <c r="A66" s="85"/>
      <c r="B66"/>
      <c r="C66"/>
      <c r="D66"/>
      <c r="E66"/>
      <c r="F66"/>
      <c r="G66" s="43"/>
      <c r="H66" s="44">
        <f t="shared" si="0"/>
        <v>0</v>
      </c>
      <c r="I66" s="45"/>
      <c r="J66" s="72">
        <f t="shared" si="1"/>
        <v>0</v>
      </c>
      <c r="K66"/>
      <c r="L66"/>
      <c r="M66" s="46"/>
      <c r="T66"/>
      <c r="U66"/>
      <c r="V66" s="68"/>
      <c r="W66" s="68"/>
      <c r="X66" s="68"/>
      <c r="Y66" s="68"/>
      <c r="Z66" s="68"/>
      <c r="AA66" s="67"/>
      <c r="AB66" s="68"/>
      <c r="AC66" s="68"/>
      <c r="AD66" s="68"/>
      <c r="AE66" s="68"/>
      <c r="AF66" s="67"/>
      <c r="AG66" s="67"/>
      <c r="AH66" s="67"/>
      <c r="AI66" s="67"/>
      <c r="AJ66" s="67"/>
      <c r="AK66" s="68"/>
      <c r="AL66" s="68"/>
      <c r="AM66" s="68"/>
      <c r="AN66" s="68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</row>
    <row r="67" spans="1:51" s="7" customFormat="1" ht="14.25" hidden="1" customHeight="1">
      <c r="A67" s="85"/>
      <c r="B67"/>
      <c r="C67"/>
      <c r="D67"/>
      <c r="E67"/>
      <c r="F67"/>
      <c r="G67" s="43"/>
      <c r="H67" s="44">
        <f t="shared" si="0"/>
        <v>0</v>
      </c>
      <c r="I67" s="45"/>
      <c r="J67" s="72">
        <f t="shared" si="1"/>
        <v>0</v>
      </c>
      <c r="K67"/>
      <c r="L67"/>
      <c r="M67" s="46"/>
      <c r="T67"/>
      <c r="U67"/>
      <c r="V67" s="68"/>
      <c r="W67" s="68"/>
      <c r="X67" s="68"/>
      <c r="Y67" s="68"/>
      <c r="Z67" s="68"/>
      <c r="AA67" s="67"/>
      <c r="AB67" s="68"/>
      <c r="AC67" s="68"/>
      <c r="AD67" s="68"/>
      <c r="AE67" s="68"/>
      <c r="AF67" s="67"/>
      <c r="AG67" s="67"/>
      <c r="AH67" s="67"/>
      <c r="AI67" s="67"/>
      <c r="AJ67" s="67"/>
      <c r="AK67" s="68"/>
      <c r="AL67" s="68"/>
      <c r="AM67" s="68"/>
      <c r="AN67" s="68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</row>
    <row r="68" spans="1:51" s="7" customFormat="1" ht="14.25" hidden="1" customHeight="1">
      <c r="A68" s="85"/>
      <c r="B68"/>
      <c r="C68"/>
      <c r="D68"/>
      <c r="E68"/>
      <c r="F68"/>
      <c r="G68" s="43"/>
      <c r="H68" s="44">
        <f t="shared" si="0"/>
        <v>0</v>
      </c>
      <c r="I68" s="45"/>
      <c r="J68" s="72">
        <f t="shared" si="1"/>
        <v>0</v>
      </c>
      <c r="K68"/>
      <c r="L68"/>
      <c r="M68" s="46"/>
      <c r="T68"/>
      <c r="U68"/>
      <c r="V68" s="68"/>
      <c r="W68" s="68"/>
      <c r="X68" s="68"/>
      <c r="Y68" s="68"/>
      <c r="Z68" s="68"/>
      <c r="AA68" s="67"/>
      <c r="AB68" s="68"/>
      <c r="AC68" s="68"/>
      <c r="AD68" s="68"/>
      <c r="AE68" s="68"/>
      <c r="AF68" s="67"/>
      <c r="AG68" s="67"/>
      <c r="AH68" s="67"/>
      <c r="AI68" s="67"/>
      <c r="AJ68" s="67"/>
      <c r="AK68" s="68"/>
      <c r="AL68" s="68"/>
      <c r="AM68" s="68"/>
      <c r="AN68" s="68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</row>
    <row r="69" spans="1:51" s="7" customFormat="1" ht="14.25" hidden="1" customHeight="1">
      <c r="A69" s="85"/>
      <c r="B69"/>
      <c r="C69"/>
      <c r="D69"/>
      <c r="E69"/>
      <c r="F69"/>
      <c r="G69" s="43"/>
      <c r="H69" s="44">
        <f t="shared" si="0"/>
        <v>0</v>
      </c>
      <c r="I69" s="45"/>
      <c r="J69" s="72">
        <f t="shared" si="1"/>
        <v>0</v>
      </c>
      <c r="K69"/>
      <c r="L69"/>
      <c r="M69" s="46"/>
      <c r="T69"/>
      <c r="U69"/>
      <c r="V69" s="68"/>
      <c r="W69" s="68"/>
      <c r="X69" s="68"/>
      <c r="Y69" s="68"/>
      <c r="Z69" s="68"/>
      <c r="AA69" s="67"/>
      <c r="AB69" s="68"/>
      <c r="AC69" s="68"/>
      <c r="AD69" s="68"/>
      <c r="AE69" s="68"/>
      <c r="AF69" s="67"/>
      <c r="AG69" s="67"/>
      <c r="AH69" s="67"/>
      <c r="AI69" s="67"/>
      <c r="AJ69" s="67"/>
      <c r="AK69" s="68"/>
      <c r="AL69" s="68"/>
      <c r="AM69" s="68"/>
      <c r="AN69" s="68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</row>
    <row r="70" spans="1:51" s="7" customFormat="1" ht="14.25" hidden="1" customHeight="1">
      <c r="A70" s="85"/>
      <c r="B70"/>
      <c r="C70"/>
      <c r="D70"/>
      <c r="E70"/>
      <c r="F70"/>
      <c r="G70" s="43"/>
      <c r="H70" s="44">
        <f t="shared" si="0"/>
        <v>0</v>
      </c>
      <c r="I70" s="45"/>
      <c r="J70" s="72">
        <f t="shared" si="1"/>
        <v>0</v>
      </c>
      <c r="K70"/>
      <c r="L70"/>
      <c r="M70" s="46"/>
      <c r="T70"/>
      <c r="U70"/>
      <c r="V70" s="68"/>
      <c r="W70" s="68"/>
      <c r="X70" s="68"/>
      <c r="Y70" s="68"/>
      <c r="Z70" s="68"/>
      <c r="AA70" s="67"/>
      <c r="AB70" s="68"/>
      <c r="AC70" s="68"/>
      <c r="AD70" s="68"/>
      <c r="AE70" s="68"/>
      <c r="AF70" s="67"/>
      <c r="AG70" s="67"/>
      <c r="AH70" s="67"/>
      <c r="AI70" s="67"/>
      <c r="AJ70" s="67"/>
      <c r="AK70" s="68"/>
      <c r="AL70" s="68"/>
      <c r="AM70" s="68"/>
      <c r="AN70" s="68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</row>
    <row r="71" spans="1:51" s="7" customFormat="1" ht="14.25" hidden="1" customHeight="1">
      <c r="A71" s="85"/>
      <c r="B71"/>
      <c r="C71"/>
      <c r="D71"/>
      <c r="E71"/>
      <c r="F71"/>
      <c r="G71" s="43"/>
      <c r="H71" s="44">
        <f t="shared" si="0"/>
        <v>0</v>
      </c>
      <c r="I71" s="45"/>
      <c r="J71" s="72">
        <f t="shared" si="1"/>
        <v>0</v>
      </c>
      <c r="K71"/>
      <c r="L71"/>
      <c r="M71" s="46"/>
      <c r="T71"/>
      <c r="U71"/>
      <c r="V71" s="68"/>
      <c r="W71" s="68"/>
      <c r="X71" s="68"/>
      <c r="Y71" s="68"/>
      <c r="Z71" s="68"/>
      <c r="AA71" s="67"/>
      <c r="AB71" s="68"/>
      <c r="AC71" s="68"/>
      <c r="AD71" s="68"/>
      <c r="AE71" s="68"/>
      <c r="AF71" s="67"/>
      <c r="AG71" s="67"/>
      <c r="AH71" s="67"/>
      <c r="AI71" s="67"/>
      <c r="AJ71" s="67"/>
      <c r="AK71" s="68"/>
      <c r="AL71" s="68"/>
      <c r="AM71" s="68"/>
      <c r="AN71" s="68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</row>
    <row r="72" spans="1:51" s="7" customFormat="1" ht="14.25" hidden="1" customHeight="1">
      <c r="A72" s="85"/>
      <c r="B72"/>
      <c r="C72"/>
      <c r="D72"/>
      <c r="E72"/>
      <c r="F72"/>
      <c r="G72" s="43"/>
      <c r="H72" s="44">
        <f t="shared" si="0"/>
        <v>0</v>
      </c>
      <c r="I72" s="45"/>
      <c r="J72" s="72">
        <f t="shared" si="1"/>
        <v>0</v>
      </c>
      <c r="K72"/>
      <c r="L72"/>
      <c r="M72" s="46"/>
      <c r="T72"/>
      <c r="U72"/>
      <c r="V72" s="68"/>
      <c r="W72" s="68"/>
      <c r="X72" s="68"/>
      <c r="Y72" s="68"/>
      <c r="Z72" s="68"/>
      <c r="AA72" s="67"/>
      <c r="AB72" s="68"/>
      <c r="AC72" s="68"/>
      <c r="AD72" s="68"/>
      <c r="AE72" s="68"/>
      <c r="AF72" s="67"/>
      <c r="AG72" s="67"/>
      <c r="AH72" s="67"/>
      <c r="AI72" s="67"/>
      <c r="AJ72" s="67"/>
      <c r="AK72" s="68"/>
      <c r="AL72" s="68"/>
      <c r="AM72" s="68"/>
      <c r="AN72" s="68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</row>
    <row r="73" spans="1:51" s="7" customFormat="1" ht="14.25" hidden="1" customHeight="1">
      <c r="A73" s="85"/>
      <c r="B73"/>
      <c r="C73"/>
      <c r="D73"/>
      <c r="E73"/>
      <c r="F73"/>
      <c r="G73" s="43"/>
      <c r="H73" s="44">
        <f t="shared" si="0"/>
        <v>0</v>
      </c>
      <c r="I73" s="45"/>
      <c r="J73" s="72">
        <f t="shared" si="1"/>
        <v>0</v>
      </c>
      <c r="K73"/>
      <c r="L73"/>
      <c r="M73" s="46"/>
      <c r="T73"/>
      <c r="U73"/>
      <c r="V73" s="68"/>
      <c r="W73" s="68"/>
      <c r="X73" s="68"/>
      <c r="Y73" s="68"/>
      <c r="Z73" s="68"/>
      <c r="AA73" s="67"/>
      <c r="AB73" s="68"/>
      <c r="AC73" s="68"/>
      <c r="AD73" s="68"/>
      <c r="AE73" s="68"/>
      <c r="AF73" s="67"/>
      <c r="AG73" s="67"/>
      <c r="AH73" s="67"/>
      <c r="AI73" s="67"/>
      <c r="AJ73" s="67"/>
      <c r="AK73" s="68"/>
      <c r="AL73" s="68"/>
      <c r="AM73" s="68"/>
      <c r="AN73" s="68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</row>
    <row r="74" spans="1:51" s="7" customFormat="1" ht="14.25" hidden="1" customHeight="1">
      <c r="A74" s="85"/>
      <c r="B74"/>
      <c r="C74"/>
      <c r="D74"/>
      <c r="E74"/>
      <c r="F74"/>
      <c r="G74" s="43"/>
      <c r="H74" s="44">
        <f t="shared" si="0"/>
        <v>0</v>
      </c>
      <c r="I74" s="45"/>
      <c r="J74" s="72">
        <f t="shared" si="1"/>
        <v>0</v>
      </c>
      <c r="K74"/>
      <c r="L74"/>
      <c r="M74" s="46"/>
      <c r="T74"/>
      <c r="U74"/>
      <c r="V74" s="68"/>
      <c r="W74" s="68"/>
      <c r="X74" s="68"/>
      <c r="Y74" s="68"/>
      <c r="Z74" s="68"/>
      <c r="AA74" s="67"/>
      <c r="AB74" s="68"/>
      <c r="AC74" s="68"/>
      <c r="AD74" s="68"/>
      <c r="AE74" s="68"/>
      <c r="AF74" s="67"/>
      <c r="AG74" s="67"/>
      <c r="AH74" s="67"/>
      <c r="AI74" s="67"/>
      <c r="AJ74" s="67"/>
      <c r="AK74" s="68"/>
      <c r="AL74" s="68"/>
      <c r="AM74" s="68"/>
      <c r="AN74" s="68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</row>
    <row r="75" spans="1:51" s="7" customFormat="1" ht="14.25" hidden="1" customHeight="1">
      <c r="A75" s="85"/>
      <c r="B75"/>
      <c r="C75"/>
      <c r="D75"/>
      <c r="E75"/>
      <c r="F75"/>
      <c r="G75" s="43"/>
      <c r="H75" s="44">
        <f t="shared" si="0"/>
        <v>0</v>
      </c>
      <c r="I75" s="45"/>
      <c r="J75" s="72">
        <f t="shared" si="1"/>
        <v>0</v>
      </c>
      <c r="K75"/>
      <c r="L75"/>
      <c r="M75" s="46"/>
      <c r="T75"/>
      <c r="U75"/>
      <c r="V75" s="68"/>
      <c r="W75" s="68"/>
      <c r="X75" s="68"/>
      <c r="Y75" s="68"/>
      <c r="Z75" s="68"/>
      <c r="AA75" s="67"/>
      <c r="AB75" s="68"/>
      <c r="AC75" s="68"/>
      <c r="AD75" s="68"/>
      <c r="AE75" s="68"/>
      <c r="AF75" s="67"/>
      <c r="AG75" s="67"/>
      <c r="AH75" s="67"/>
      <c r="AI75" s="67"/>
      <c r="AJ75" s="67"/>
      <c r="AK75" s="68"/>
      <c r="AL75" s="68"/>
      <c r="AM75" s="68"/>
      <c r="AN75" s="68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</row>
    <row r="76" spans="1:51" s="7" customFormat="1" ht="14.25" hidden="1" customHeight="1">
      <c r="A76" s="85"/>
      <c r="B76"/>
      <c r="C76"/>
      <c r="D76"/>
      <c r="E76"/>
      <c r="F76"/>
      <c r="G76"/>
      <c r="H76" s="46"/>
      <c r="I76" s="46"/>
      <c r="J76" s="73"/>
      <c r="K76"/>
      <c r="L76"/>
      <c r="M76" s="46"/>
      <c r="T76"/>
      <c r="U76"/>
      <c r="V76" s="68"/>
      <c r="W76" s="68"/>
      <c r="X76" s="68"/>
      <c r="Y76" s="68"/>
      <c r="Z76" s="68"/>
      <c r="AA76" s="67"/>
      <c r="AB76" s="68"/>
      <c r="AC76" s="68"/>
      <c r="AD76" s="68"/>
      <c r="AE76" s="68"/>
      <c r="AF76" s="67"/>
      <c r="AG76" s="67"/>
      <c r="AH76" s="67"/>
      <c r="AI76" s="67"/>
      <c r="AJ76" s="67"/>
      <c r="AK76" s="68"/>
      <c r="AL76" s="68"/>
      <c r="AM76" s="68"/>
      <c r="AN76" s="68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</row>
    <row r="77" spans="1:51" s="7" customFormat="1" ht="14.25" hidden="1" customHeight="1">
      <c r="A77" s="85"/>
      <c r="B77"/>
      <c r="C77"/>
      <c r="D77"/>
      <c r="E77"/>
      <c r="F77"/>
      <c r="G77"/>
      <c r="H77" s="44">
        <f>COUNTIF($H$46:$H$75,"&gt;=3")+COUNTIF(H46:H75,1)</f>
        <v>0</v>
      </c>
      <c r="I77" s="46"/>
      <c r="J77" s="72">
        <f>COUNTIF($J$46:$J$75,"&gt;=2")</f>
        <v>0</v>
      </c>
      <c r="K77"/>
      <c r="L77"/>
      <c r="M77" s="46"/>
      <c r="T77"/>
      <c r="U77"/>
      <c r="V77" s="68"/>
      <c r="W77" s="68"/>
      <c r="X77" s="68"/>
      <c r="Y77" s="68"/>
      <c r="Z77" s="68"/>
      <c r="AA77" s="67"/>
      <c r="AB77" s="68"/>
      <c r="AC77" s="68"/>
      <c r="AD77" s="68"/>
      <c r="AE77" s="68"/>
      <c r="AF77" s="67"/>
      <c r="AG77" s="67"/>
      <c r="AH77" s="67"/>
      <c r="AI77" s="67"/>
      <c r="AJ77" s="67"/>
      <c r="AK77" s="68"/>
      <c r="AL77" s="68"/>
      <c r="AM77" s="68"/>
      <c r="AN77" s="68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</row>
    <row r="78" spans="1:51" s="7" customFormat="1" ht="14.25" hidden="1" customHeight="1">
      <c r="A78" s="85"/>
      <c r="B78"/>
      <c r="C78"/>
      <c r="D78"/>
      <c r="E78"/>
      <c r="F78"/>
      <c r="G78"/>
      <c r="H78" s="46"/>
      <c r="I78" s="46"/>
      <c r="J78" s="73"/>
      <c r="K78"/>
      <c r="L78"/>
      <c r="M78" s="46"/>
      <c r="T78"/>
      <c r="U78"/>
      <c r="V78" s="68"/>
      <c r="W78" s="68"/>
      <c r="X78" s="68"/>
      <c r="Y78" s="68"/>
      <c r="Z78" s="68"/>
      <c r="AA78" s="67"/>
      <c r="AB78" s="68"/>
      <c r="AC78" s="68"/>
      <c r="AD78" s="68"/>
      <c r="AE78" s="68"/>
      <c r="AF78" s="67"/>
      <c r="AG78" s="67"/>
      <c r="AH78" s="67"/>
      <c r="AI78" s="67"/>
      <c r="AJ78" s="67"/>
      <c r="AK78" s="68"/>
      <c r="AL78" s="68"/>
      <c r="AM78" s="68"/>
      <c r="AN78" s="68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</row>
    <row r="79" spans="1:51" s="7" customFormat="1" ht="14.25" hidden="1" customHeight="1">
      <c r="A79" s="85"/>
      <c r="B79"/>
      <c r="C79"/>
      <c r="D79"/>
      <c r="E79"/>
      <c r="F79"/>
      <c r="G79"/>
      <c r="H79"/>
      <c r="I79"/>
      <c r="J79" s="68"/>
      <c r="K79"/>
      <c r="L79"/>
      <c r="M79" s="46"/>
      <c r="T79"/>
      <c r="U79"/>
      <c r="V79" s="68"/>
      <c r="W79" s="68"/>
      <c r="X79" s="68"/>
      <c r="Y79" s="68"/>
      <c r="Z79" s="68"/>
      <c r="AA79" s="67"/>
      <c r="AB79" s="68"/>
      <c r="AC79" s="68"/>
      <c r="AD79" s="68"/>
      <c r="AE79" s="68"/>
      <c r="AF79" s="67"/>
      <c r="AG79" s="67"/>
      <c r="AH79" s="67"/>
      <c r="AI79" s="67"/>
      <c r="AJ79" s="67"/>
      <c r="AK79" s="68"/>
      <c r="AL79" s="68"/>
      <c r="AM79" s="68"/>
      <c r="AN79" s="68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</row>
    <row r="80" spans="1:51" s="7" customFormat="1" ht="14.25" hidden="1" customHeight="1">
      <c r="A80" s="85"/>
      <c r="B80"/>
      <c r="C80"/>
      <c r="D80"/>
      <c r="E80"/>
      <c r="F80"/>
      <c r="G80"/>
      <c r="H80"/>
      <c r="I80"/>
      <c r="J80" s="68"/>
      <c r="K80"/>
      <c r="L80"/>
      <c r="M80" s="46"/>
      <c r="T80"/>
      <c r="U80"/>
      <c r="V80" s="68"/>
      <c r="W80" s="68"/>
      <c r="X80" s="68"/>
      <c r="Y80" s="68"/>
      <c r="Z80" s="68"/>
      <c r="AA80" s="67"/>
      <c r="AB80" s="68"/>
      <c r="AC80" s="68"/>
      <c r="AD80" s="68"/>
      <c r="AE80" s="68"/>
      <c r="AF80" s="67"/>
      <c r="AG80" s="67"/>
      <c r="AH80" s="67"/>
      <c r="AI80" s="67"/>
      <c r="AJ80" s="67"/>
      <c r="AK80" s="68"/>
      <c r="AL80" s="68"/>
      <c r="AM80" s="68"/>
      <c r="AN80" s="68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</row>
    <row r="81" spans="1:51" s="7" customFormat="1" ht="23.25" hidden="1" customHeight="1">
      <c r="A81" s="85"/>
      <c r="B81"/>
      <c r="C81"/>
      <c r="D81"/>
      <c r="E81"/>
      <c r="F81"/>
      <c r="G81"/>
      <c r="H81"/>
      <c r="I81"/>
      <c r="J81" s="68"/>
      <c r="K81"/>
      <c r="L81"/>
      <c r="M81" s="46"/>
      <c r="T81"/>
      <c r="U81"/>
      <c r="V81" s="68"/>
      <c r="W81" s="68"/>
      <c r="X81" s="68"/>
      <c r="Y81" s="68"/>
      <c r="Z81" s="68"/>
      <c r="AA81" s="67"/>
      <c r="AB81" s="68"/>
      <c r="AC81" s="68"/>
      <c r="AD81" s="68"/>
      <c r="AE81" s="68"/>
      <c r="AF81" s="67"/>
      <c r="AG81" s="67"/>
      <c r="AH81" s="67"/>
      <c r="AI81" s="67"/>
      <c r="AJ81" s="67"/>
      <c r="AK81" s="68"/>
      <c r="AL81" s="68"/>
      <c r="AM81" s="68"/>
      <c r="AN81" s="68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</row>
    <row r="82" spans="1:51" s="7" customFormat="1" ht="23.25" hidden="1" customHeight="1">
      <c r="A82" s="85"/>
      <c r="B82"/>
      <c r="C82"/>
      <c r="D82"/>
      <c r="E82"/>
      <c r="F82"/>
      <c r="G82"/>
      <c r="H82"/>
      <c r="I82"/>
      <c r="J82" s="68"/>
      <c r="K82"/>
      <c r="L82"/>
      <c r="M82" s="46"/>
      <c r="T82"/>
      <c r="U82"/>
      <c r="V82" s="68"/>
      <c r="W82" s="68"/>
      <c r="X82" s="68"/>
      <c r="Y82" s="68"/>
      <c r="Z82" s="68"/>
      <c r="AA82" s="67"/>
      <c r="AB82" s="68"/>
      <c r="AC82" s="68"/>
      <c r="AD82" s="68"/>
      <c r="AE82" s="68"/>
      <c r="AF82" s="67"/>
      <c r="AG82" s="67"/>
      <c r="AH82" s="67"/>
      <c r="AI82" s="67"/>
      <c r="AJ82" s="67"/>
      <c r="AK82" s="68"/>
      <c r="AL82" s="68"/>
      <c r="AM82" s="68"/>
      <c r="AN82" s="68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</row>
    <row r="83" spans="1:51" s="7" customFormat="1" ht="23.25" hidden="1" customHeight="1">
      <c r="A83" s="85"/>
      <c r="B83"/>
      <c r="C83"/>
      <c r="D83"/>
      <c r="E83"/>
      <c r="F83"/>
      <c r="G83"/>
      <c r="H83"/>
      <c r="I83"/>
      <c r="J83" s="68"/>
      <c r="K83"/>
      <c r="L83"/>
      <c r="M83" s="46"/>
      <c r="T83"/>
      <c r="U83"/>
      <c r="V83" s="68"/>
      <c r="W83" s="68"/>
      <c r="X83" s="68"/>
      <c r="Y83" s="68"/>
      <c r="Z83" s="68"/>
      <c r="AA83" s="67"/>
      <c r="AB83" s="68"/>
      <c r="AC83" s="68"/>
      <c r="AD83" s="68"/>
      <c r="AE83" s="68"/>
      <c r="AF83" s="67"/>
      <c r="AG83" s="67"/>
      <c r="AH83" s="67"/>
      <c r="AI83" s="67"/>
      <c r="AJ83" s="67"/>
      <c r="AK83" s="68"/>
      <c r="AL83" s="68"/>
      <c r="AM83" s="68"/>
      <c r="AN83" s="68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</row>
    <row r="84" spans="1:51" s="7" customFormat="1" ht="23.25" hidden="1" customHeight="1">
      <c r="A84" s="85"/>
      <c r="B84"/>
      <c r="C84"/>
      <c r="D84"/>
      <c r="E84"/>
      <c r="F84"/>
      <c r="G84"/>
      <c r="H84"/>
      <c r="I84"/>
      <c r="J84" s="68"/>
      <c r="K84"/>
      <c r="L84"/>
      <c r="M84" s="46"/>
      <c r="T84"/>
      <c r="U84"/>
      <c r="V84" s="68"/>
      <c r="W84" s="68"/>
      <c r="X84" s="68"/>
      <c r="Y84" s="68"/>
      <c r="Z84" s="68"/>
      <c r="AA84" s="67"/>
      <c r="AB84" s="68"/>
      <c r="AC84" s="68"/>
      <c r="AD84" s="68"/>
      <c r="AE84" s="68"/>
      <c r="AF84" s="67"/>
      <c r="AG84" s="67"/>
      <c r="AH84" s="67"/>
      <c r="AI84" s="67"/>
      <c r="AJ84" s="67"/>
      <c r="AK84" s="68"/>
      <c r="AL84" s="68"/>
      <c r="AM84" s="68"/>
      <c r="AN84" s="68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</row>
    <row r="85" spans="1:51" s="7" customFormat="1" ht="23.25" hidden="1" customHeight="1">
      <c r="A85" s="85"/>
      <c r="B85"/>
      <c r="C85"/>
      <c r="D85"/>
      <c r="E85"/>
      <c r="F85"/>
      <c r="G85"/>
      <c r="H85"/>
      <c r="I85"/>
      <c r="J85" s="68"/>
      <c r="K85"/>
      <c r="L85"/>
      <c r="M85" s="46"/>
      <c r="T85"/>
      <c r="U85"/>
      <c r="V85" s="68"/>
      <c r="W85" s="68"/>
      <c r="X85" s="68"/>
      <c r="Y85" s="68"/>
      <c r="Z85" s="68"/>
      <c r="AA85" s="67"/>
      <c r="AB85" s="68"/>
      <c r="AC85" s="68"/>
      <c r="AD85" s="68"/>
      <c r="AE85" s="68"/>
      <c r="AF85" s="67"/>
      <c r="AG85" s="67"/>
      <c r="AH85" s="67"/>
      <c r="AI85" s="67"/>
      <c r="AJ85" s="67"/>
      <c r="AK85" s="68"/>
      <c r="AL85" s="68"/>
      <c r="AM85" s="68"/>
      <c r="AN85" s="68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</row>
    <row r="86" spans="1:51" s="7" customFormat="1" ht="23.25" customHeight="1">
      <c r="A86" s="85"/>
      <c r="B86"/>
      <c r="C86"/>
      <c r="D86"/>
      <c r="E86"/>
      <c r="F86"/>
      <c r="G86"/>
      <c r="H86"/>
      <c r="I86"/>
      <c r="J86" s="68"/>
      <c r="K86"/>
      <c r="L86"/>
      <c r="M86" s="46"/>
      <c r="T86"/>
      <c r="U86"/>
      <c r="V86" s="68"/>
      <c r="W86" s="68"/>
      <c r="X86" s="68"/>
      <c r="Y86" s="68"/>
      <c r="Z86" s="68"/>
      <c r="AA86" s="67"/>
      <c r="AB86" s="68"/>
      <c r="AC86" s="68"/>
      <c r="AD86" s="68"/>
      <c r="AE86" s="68"/>
      <c r="AF86" s="67"/>
      <c r="AG86" s="67"/>
      <c r="AH86" s="67"/>
      <c r="AI86" s="67"/>
      <c r="AJ86" s="67"/>
      <c r="AK86" s="68"/>
      <c r="AL86" s="68"/>
      <c r="AM86" s="68"/>
      <c r="AN86" s="68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</row>
    <row r="87" spans="1:51" s="7" customFormat="1" ht="23.25" customHeight="1">
      <c r="A87"/>
      <c r="B87"/>
      <c r="C87"/>
      <c r="D87"/>
      <c r="E87"/>
      <c r="F87"/>
      <c r="G87"/>
      <c r="H87"/>
      <c r="I87"/>
      <c r="J87" s="68"/>
      <c r="K87"/>
      <c r="L87"/>
      <c r="M87" s="46"/>
      <c r="T87"/>
      <c r="U87"/>
      <c r="V87" s="68"/>
      <c r="W87" s="68"/>
      <c r="X87" s="68"/>
      <c r="Y87" s="68"/>
      <c r="Z87" s="68"/>
      <c r="AA87" s="67"/>
      <c r="AB87" s="68"/>
      <c r="AC87" s="68"/>
      <c r="AD87" s="68"/>
      <c r="AE87" s="68"/>
      <c r="AF87" s="67"/>
      <c r="AG87" s="67"/>
      <c r="AH87" s="67"/>
      <c r="AI87" s="67"/>
      <c r="AJ87" s="67"/>
      <c r="AK87" s="68"/>
      <c r="AL87" s="68"/>
      <c r="AM87" s="68"/>
      <c r="AN87" s="68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</row>
    <row r="88" spans="1:51" s="7" customFormat="1" ht="23.25" customHeight="1">
      <c r="A88"/>
      <c r="B88"/>
      <c r="C88"/>
      <c r="D88"/>
      <c r="E88"/>
      <c r="F88"/>
      <c r="G88"/>
      <c r="H88"/>
      <c r="I88"/>
      <c r="J88" s="68"/>
      <c r="K88"/>
      <c r="L88"/>
      <c r="M88" s="46"/>
      <c r="T88"/>
      <c r="U88"/>
      <c r="V88" s="68"/>
      <c r="W88" s="68"/>
      <c r="X88" s="68"/>
      <c r="Y88" s="68"/>
      <c r="Z88" s="68"/>
      <c r="AA88" s="67"/>
      <c r="AB88" s="68"/>
      <c r="AC88" s="68"/>
      <c r="AD88" s="68"/>
      <c r="AE88" s="68"/>
      <c r="AF88" s="67"/>
      <c r="AG88" s="67"/>
      <c r="AH88" s="67"/>
      <c r="AI88" s="67"/>
      <c r="AJ88" s="67"/>
      <c r="AK88" s="68"/>
      <c r="AL88" s="68"/>
      <c r="AM88" s="68"/>
      <c r="AN88" s="68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</row>
    <row r="89" spans="1:51" s="7" customFormat="1" ht="23.25" customHeight="1">
      <c r="A89"/>
      <c r="B89"/>
      <c r="C89"/>
      <c r="D89"/>
      <c r="E89"/>
      <c r="F89"/>
      <c r="G89"/>
      <c r="H89"/>
      <c r="I89"/>
      <c r="J89" s="68"/>
      <c r="K89"/>
      <c r="L89"/>
      <c r="M89" s="46"/>
      <c r="T89"/>
      <c r="U89"/>
      <c r="V89" s="68"/>
      <c r="W89" s="68"/>
      <c r="X89" s="68"/>
      <c r="Y89" s="68"/>
      <c r="Z89" s="68"/>
      <c r="AA89" s="67"/>
      <c r="AB89" s="68"/>
      <c r="AC89" s="68"/>
      <c r="AD89" s="68"/>
      <c r="AE89" s="68"/>
      <c r="AF89" s="67"/>
      <c r="AG89" s="67"/>
      <c r="AH89" s="67"/>
      <c r="AI89" s="67"/>
      <c r="AJ89" s="67"/>
      <c r="AK89" s="68"/>
      <c r="AL89" s="68"/>
      <c r="AM89" s="68"/>
      <c r="AN89" s="68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</row>
    <row r="90" spans="1:51" s="7" customFormat="1" ht="23.25" customHeight="1">
      <c r="A90"/>
      <c r="B90"/>
      <c r="C90"/>
      <c r="D90"/>
      <c r="E90"/>
      <c r="F90"/>
      <c r="G90"/>
      <c r="H90"/>
      <c r="I90"/>
      <c r="J90" s="68"/>
      <c r="K90"/>
      <c r="L90"/>
      <c r="M90" s="46"/>
      <c r="T90"/>
      <c r="U90"/>
      <c r="V90" s="68"/>
      <c r="W90" s="68"/>
      <c r="X90" s="68"/>
      <c r="Y90" s="68"/>
      <c r="Z90" s="68"/>
      <c r="AA90" s="67"/>
      <c r="AB90" s="68"/>
      <c r="AC90" s="68"/>
      <c r="AD90" s="68"/>
      <c r="AE90" s="68"/>
      <c r="AF90" s="67"/>
      <c r="AG90" s="67"/>
      <c r="AH90" s="67"/>
      <c r="AI90" s="67"/>
      <c r="AJ90" s="67"/>
      <c r="AK90" s="68"/>
      <c r="AL90" s="68"/>
      <c r="AM90" s="68"/>
      <c r="AN90" s="68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</row>
    <row r="91" spans="1:51" s="7" customFormat="1" ht="23.25" customHeight="1">
      <c r="A91"/>
      <c r="B91"/>
      <c r="C91"/>
      <c r="D91"/>
      <c r="E91"/>
      <c r="F91"/>
      <c r="G91"/>
      <c r="H91"/>
      <c r="I91"/>
      <c r="J91" s="68"/>
      <c r="K91"/>
      <c r="L91"/>
      <c r="M91" s="46"/>
      <c r="O91"/>
      <c r="P91"/>
      <c r="Q91"/>
      <c r="R91"/>
      <c r="S91"/>
      <c r="T91"/>
      <c r="U91"/>
      <c r="V91" s="68"/>
      <c r="W91" s="68"/>
      <c r="X91" s="68"/>
      <c r="Y91" s="68"/>
      <c r="Z91" s="68"/>
      <c r="AA91" s="67"/>
      <c r="AB91" s="68"/>
      <c r="AC91" s="68"/>
      <c r="AD91" s="68"/>
      <c r="AE91" s="68"/>
      <c r="AF91" s="67"/>
      <c r="AG91" s="67"/>
      <c r="AH91" s="67"/>
      <c r="AI91" s="67"/>
      <c r="AJ91" s="67"/>
      <c r="AK91" s="68"/>
      <c r="AL91" s="68"/>
      <c r="AM91" s="68"/>
      <c r="AN91" s="68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</row>
    <row r="92" spans="1:51" ht="23.25" customHeight="1">
      <c r="J92" s="68"/>
      <c r="M92" s="46"/>
    </row>
    <row r="93" spans="1:51" ht="23.25" customHeight="1">
      <c r="J93" s="68"/>
      <c r="M93" s="46"/>
    </row>
    <row r="94" spans="1:51" ht="23.25" customHeight="1">
      <c r="J94" s="68"/>
      <c r="M94" s="46"/>
    </row>
    <row r="95" spans="1:51" ht="23.25" customHeight="1">
      <c r="J95" s="68"/>
      <c r="M95" s="46"/>
    </row>
    <row r="96" spans="1:51" ht="23.25" customHeight="1">
      <c r="M96" s="46"/>
    </row>
    <row r="97" spans="13:13" ht="23.25" customHeight="1">
      <c r="M97" s="46"/>
    </row>
    <row r="98" spans="13:13" ht="23.25" customHeight="1">
      <c r="M98" s="46"/>
    </row>
    <row r="99" spans="13:13" ht="23.25" customHeight="1">
      <c r="M99" s="46"/>
    </row>
    <row r="100" spans="13:13" ht="23.25" customHeight="1">
      <c r="M100" s="46"/>
    </row>
    <row r="101" spans="13:13" ht="23.25" customHeight="1">
      <c r="M101" s="46"/>
    </row>
    <row r="102" spans="13:13" ht="23.25" customHeight="1">
      <c r="M102" s="46"/>
    </row>
    <row r="103" spans="13:13" ht="23.25" customHeight="1">
      <c r="M103" s="46"/>
    </row>
    <row r="104" spans="13:13" ht="23.25" customHeight="1">
      <c r="M104" s="46"/>
    </row>
    <row r="105" spans="13:13" ht="23.25" customHeight="1">
      <c r="M105" s="46"/>
    </row>
    <row r="106" spans="13:13" ht="23.25" customHeight="1">
      <c r="M106" s="46"/>
    </row>
    <row r="107" spans="13:13" ht="23.25" customHeight="1">
      <c r="M107" s="46"/>
    </row>
    <row r="108" spans="13:13" ht="23.25" customHeight="1">
      <c r="M108" s="46"/>
    </row>
    <row r="109" spans="13:13" ht="23.25" customHeight="1">
      <c r="M109" s="46"/>
    </row>
    <row r="110" spans="13:13" ht="23.25" customHeight="1">
      <c r="M110" s="46"/>
    </row>
    <row r="111" spans="13:13" ht="23.25" customHeight="1">
      <c r="M111" s="46"/>
    </row>
    <row r="112" spans="13:13" ht="23.25" customHeight="1">
      <c r="M112" s="46"/>
    </row>
    <row r="113" spans="13:13" ht="23.25" customHeight="1">
      <c r="M113" s="46"/>
    </row>
    <row r="114" spans="13:13" ht="23.25" customHeight="1">
      <c r="M114" s="46"/>
    </row>
    <row r="536" spans="6:6" ht="23.25" customHeight="1">
      <c r="F536" t="s">
        <v>56</v>
      </c>
    </row>
    <row r="597" spans="6:6" ht="23.25" customHeight="1">
      <c r="F597" t="s">
        <v>57</v>
      </c>
    </row>
  </sheetData>
  <sheetProtection algorithmName="SHA-512" hashValue="AyM+9WNQC6PKZHnvZHrZL7r4M/x4xw2GhVaEJ1iEvaGUoANf3Z7VYDPwSfs+i2bKUXJcSn88TGBOsvYuIRG7OQ==" saltValue="P5fyjyuT1ycbX/Xu1Wev1w==" spinCount="100000" sheet="1" objects="1" scenarios="1"/>
  <protectedRanges>
    <protectedRange sqref="D6:K6" name="範囲1"/>
    <protectedRange sqref="C15:G44" name="範囲2"/>
    <protectedRange sqref="L15:L44" name="範囲3"/>
  </protectedRanges>
  <mergeCells count="11">
    <mergeCell ref="L7:L8"/>
    <mergeCell ref="D6:L6"/>
    <mergeCell ref="B1:L1"/>
    <mergeCell ref="N9:N14"/>
    <mergeCell ref="F3:G3"/>
    <mergeCell ref="B6:C6"/>
    <mergeCell ref="B4:K4"/>
    <mergeCell ref="B7:B8"/>
    <mergeCell ref="C7:D7"/>
    <mergeCell ref="G7:G8"/>
    <mergeCell ref="H7:I7"/>
  </mergeCells>
  <phoneticPr fontId="3"/>
  <conditionalFormatting sqref="F3">
    <cfRule type="containsText" dxfId="1" priority="1" operator="containsText" text="女子">
      <formula>NOT(ISERROR(SEARCH("女子",F3)))</formula>
    </cfRule>
    <cfRule type="containsText" dxfId="0" priority="2" operator="containsText" text="男子">
      <formula>NOT(ISERROR(SEARCH("男子",F3)))</formula>
    </cfRule>
  </conditionalFormatting>
  <dataValidations count="9">
    <dataValidation imeMode="hiragana" allowBlank="1" showInputMessage="1" showErrorMessage="1" sqref="P18 D6 C15:D44" xr:uid="{B58EBB2E-1E58-4006-BA87-9D1B22827E4C}"/>
    <dataValidation imeMode="halfAlpha" allowBlank="1" showInputMessage="1" showErrorMessage="1" sqref="B15:B44" xr:uid="{50308929-ED2E-4F3B-9789-007FF20EFBC1}"/>
    <dataValidation type="list" allowBlank="1" showInputMessage="1" showErrorMessage="1" sqref="J15:J44" xr:uid="{CD250676-F478-4CD9-B568-891485246257}">
      <formula1>種目4</formula1>
    </dataValidation>
    <dataValidation type="whole" imeMode="halfAlpha" allowBlank="1" showInputMessage="1" showErrorMessage="1" sqref="G15:G44" xr:uid="{FAD7AFE3-F3BA-4E1F-92ED-5651FE416F49}">
      <formula1>1</formula1>
      <formula2>6</formula2>
    </dataValidation>
    <dataValidation type="list" allowBlank="1" showInputMessage="1" showErrorMessage="1" sqref="K15:K44" xr:uid="{A7D26034-D32A-42B8-A78E-B47690B2CF1A}">
      <formula1>INDIRECT($J15)</formula1>
    </dataValidation>
    <dataValidation type="list" allowBlank="1" showInputMessage="1" showErrorMessage="1" sqref="I3" xr:uid="{43E0DCDC-C596-4371-87F1-50643CB9BB6F}">
      <formula1>" ,男子,女子"</formula1>
    </dataValidation>
    <dataValidation type="textLength" imeMode="fullKatakana" allowBlank="1" showInputMessage="1" showErrorMessage="1" sqref="E15:F44" xr:uid="{D12EB783-3EDB-4B2E-9F44-6BC94AE42A85}">
      <formula1>1</formula1>
      <formula2>10</formula2>
    </dataValidation>
    <dataValidation type="list" allowBlank="1" showInputMessage="1" showErrorMessage="1" sqref="H8:H44" xr:uid="{72E518F4-CF6D-4316-9E68-C3AA96D6D0C9}">
      <formula1>種目3</formula1>
    </dataValidation>
    <dataValidation type="list" allowBlank="1" showInputMessage="1" showErrorMessage="1" sqref="I15:I44 I8" xr:uid="{6EE50059-4302-478E-ABFF-4488AACD2C30}">
      <formula1>INDIRECT($H8)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92CDC-C1C1-4ECD-919B-340E3E0A2283}">
  <sheetPr>
    <tabColor rgb="FFFF0000"/>
  </sheetPr>
  <dimension ref="A1:BJ97"/>
  <sheetViews>
    <sheetView showGridLines="0" topLeftCell="A2" zoomScaleNormal="100" workbookViewId="0">
      <selection activeCell="C3" sqref="C3"/>
    </sheetView>
  </sheetViews>
  <sheetFormatPr defaultColWidth="9" defaultRowHeight="13"/>
  <cols>
    <col min="1" max="1" width="3.1796875" customWidth="1"/>
    <col min="2" max="2" width="4" customWidth="1"/>
    <col min="3" max="4" width="9.36328125" customWidth="1"/>
    <col min="5" max="6" width="10.453125" customWidth="1"/>
    <col min="7" max="7" width="5.6328125" customWidth="1"/>
    <col min="8" max="8" width="9.08984375" hidden="1" customWidth="1"/>
    <col min="9" max="9" width="7.453125" hidden="1" customWidth="1"/>
    <col min="10" max="10" width="9.08984375" customWidth="1"/>
    <col min="11" max="11" width="7.453125" customWidth="1"/>
    <col min="12" max="12" width="10.6328125" customWidth="1"/>
    <col min="13" max="13" width="1.81640625" customWidth="1"/>
    <col min="14" max="14" width="10" style="41" customWidth="1"/>
    <col min="15" max="20" width="9" style="7"/>
    <col min="21" max="27" width="9" style="41"/>
    <col min="28" max="40" width="9" style="74"/>
    <col min="41" max="49" width="9" style="71"/>
    <col min="50" max="62" width="9" style="7"/>
  </cols>
  <sheetData>
    <row r="1" spans="2:38" ht="22.5" customHeight="1">
      <c r="B1" s="115" t="s">
        <v>40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2:38" ht="15" customHeight="1">
      <c r="L2" s="22"/>
      <c r="N2" s="46"/>
      <c r="P2"/>
    </row>
    <row r="3" spans="2:38" ht="22.5" customHeight="1">
      <c r="C3" s="109" t="s">
        <v>136</v>
      </c>
      <c r="F3" s="133" t="s">
        <v>39</v>
      </c>
      <c r="G3" s="134"/>
      <c r="H3" s="134"/>
      <c r="N3" s="46"/>
      <c r="P3"/>
    </row>
    <row r="4" spans="2:38" ht="11.25" customHeight="1">
      <c r="G4" s="34"/>
      <c r="H4" s="22"/>
      <c r="I4" s="11"/>
      <c r="J4" s="11"/>
      <c r="N4" s="46"/>
      <c r="P4"/>
      <c r="AA4" s="33" t="s">
        <v>15</v>
      </c>
      <c r="AB4" s="50" t="s">
        <v>16</v>
      </c>
      <c r="AC4" s="50" t="s">
        <v>12</v>
      </c>
      <c r="AD4" s="50" t="s">
        <v>17</v>
      </c>
      <c r="AE4" s="50" t="s">
        <v>13</v>
      </c>
      <c r="AF4" s="50" t="s">
        <v>18</v>
      </c>
      <c r="AG4" s="75" t="s">
        <v>41</v>
      </c>
      <c r="AH4" s="75" t="s">
        <v>42</v>
      </c>
      <c r="AI4" s="75" t="s">
        <v>43</v>
      </c>
      <c r="AJ4" s="75" t="s">
        <v>44</v>
      </c>
      <c r="AK4" s="75" t="s">
        <v>45</v>
      </c>
      <c r="AL4" s="50" t="s">
        <v>19</v>
      </c>
    </row>
    <row r="5" spans="2:38" ht="11.25" customHeight="1">
      <c r="N5" s="46"/>
      <c r="O5"/>
      <c r="P5"/>
      <c r="Q5"/>
      <c r="AA5" s="33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</row>
    <row r="6" spans="2:38" ht="22.5" customHeight="1">
      <c r="B6" s="119" t="s">
        <v>0</v>
      </c>
      <c r="C6" s="120"/>
      <c r="D6" s="129" t="str">
        <f>IF('男　子'!D6="","",'男　子'!D6)</f>
        <v/>
      </c>
      <c r="E6" s="130"/>
      <c r="F6" s="130"/>
      <c r="G6" s="130"/>
      <c r="H6" s="130"/>
      <c r="I6" s="130"/>
      <c r="J6" s="130"/>
      <c r="K6" s="130"/>
      <c r="L6" s="131"/>
      <c r="N6" s="46"/>
      <c r="P6"/>
      <c r="AA6" s="33" t="s">
        <v>12</v>
      </c>
      <c r="AB6" s="75" t="s">
        <v>41</v>
      </c>
      <c r="AC6" s="50">
        <v>601</v>
      </c>
      <c r="AD6" s="50">
        <v>501</v>
      </c>
      <c r="AE6" s="50">
        <v>401</v>
      </c>
      <c r="AF6" s="50">
        <v>301</v>
      </c>
      <c r="AG6" s="50">
        <v>601</v>
      </c>
      <c r="AH6" s="50">
        <v>501</v>
      </c>
      <c r="AI6" s="50">
        <v>401</v>
      </c>
      <c r="AJ6" s="50">
        <v>301</v>
      </c>
      <c r="AK6" s="50">
        <v>201</v>
      </c>
      <c r="AL6" s="50">
        <v>101</v>
      </c>
    </row>
    <row r="7" spans="2:38" ht="22.5" customHeight="1">
      <c r="B7" s="122" t="s">
        <v>2</v>
      </c>
      <c r="C7" s="124" t="s">
        <v>3</v>
      </c>
      <c r="D7" s="125"/>
      <c r="E7" s="76" t="s">
        <v>20</v>
      </c>
      <c r="F7" s="77"/>
      <c r="G7" s="126" t="s">
        <v>6</v>
      </c>
      <c r="H7" s="119"/>
      <c r="I7" s="120"/>
      <c r="J7" s="78" t="s">
        <v>22</v>
      </c>
      <c r="K7" s="79"/>
      <c r="L7" s="110" t="s">
        <v>8</v>
      </c>
      <c r="N7" s="46"/>
      <c r="O7" s="36" t="s">
        <v>25</v>
      </c>
      <c r="P7" s="9" t="s">
        <v>58</v>
      </c>
      <c r="U7"/>
      <c r="V7" s="68"/>
      <c r="AA7" s="33"/>
      <c r="AB7" s="75" t="s">
        <v>42</v>
      </c>
      <c r="AC7" s="50">
        <v>605</v>
      </c>
      <c r="AD7" s="50">
        <v>505</v>
      </c>
      <c r="AE7" s="50">
        <v>405</v>
      </c>
      <c r="AF7" s="50">
        <v>305</v>
      </c>
      <c r="AG7" s="50">
        <v>605</v>
      </c>
      <c r="AH7" s="50">
        <v>505</v>
      </c>
      <c r="AI7" s="50">
        <v>405</v>
      </c>
      <c r="AJ7" s="50">
        <v>305</v>
      </c>
      <c r="AK7" s="50">
        <v>205</v>
      </c>
      <c r="AL7" s="50">
        <v>105</v>
      </c>
    </row>
    <row r="8" spans="2:38" ht="22.5" customHeight="1">
      <c r="B8" s="123"/>
      <c r="C8" s="21" t="s">
        <v>4</v>
      </c>
      <c r="D8" s="21" t="s">
        <v>5</v>
      </c>
      <c r="E8" s="59" t="s">
        <v>54</v>
      </c>
      <c r="F8" s="65" t="s">
        <v>55</v>
      </c>
      <c r="G8" s="127"/>
      <c r="H8" s="38"/>
      <c r="I8" s="39"/>
      <c r="J8" s="12" t="s">
        <v>7</v>
      </c>
      <c r="K8" s="13" t="s">
        <v>21</v>
      </c>
      <c r="L8" s="132"/>
      <c r="N8" s="46"/>
      <c r="O8" s="36"/>
      <c r="P8" s="9" t="s">
        <v>60</v>
      </c>
      <c r="U8"/>
      <c r="V8" s="68"/>
      <c r="AA8" s="33"/>
      <c r="AB8" s="75" t="s">
        <v>43</v>
      </c>
      <c r="AC8" s="50">
        <v>606</v>
      </c>
      <c r="AD8" s="50">
        <v>506</v>
      </c>
      <c r="AE8" s="50">
        <v>406</v>
      </c>
      <c r="AF8" s="50">
        <v>306</v>
      </c>
      <c r="AG8" s="50">
        <v>606</v>
      </c>
      <c r="AH8" s="50">
        <v>506</v>
      </c>
      <c r="AI8" s="50">
        <v>406</v>
      </c>
      <c r="AJ8" s="50">
        <v>306</v>
      </c>
      <c r="AK8" s="50">
        <v>206</v>
      </c>
      <c r="AL8" s="50">
        <v>106</v>
      </c>
    </row>
    <row r="9" spans="2:38" ht="21" customHeight="1">
      <c r="B9" s="4" t="s">
        <v>64</v>
      </c>
      <c r="C9" s="87" t="s">
        <v>116</v>
      </c>
      <c r="D9" s="87" t="s">
        <v>80</v>
      </c>
      <c r="E9" s="3" t="s">
        <v>117</v>
      </c>
      <c r="F9" s="3" t="s">
        <v>118</v>
      </c>
      <c r="G9" s="4">
        <v>6</v>
      </c>
      <c r="H9" s="88"/>
      <c r="I9" s="89"/>
      <c r="J9" s="90" t="s">
        <v>65</v>
      </c>
      <c r="K9" s="89">
        <v>601</v>
      </c>
      <c r="L9" s="6"/>
      <c r="N9" s="128" t="str">
        <f>IF($K$79=0,"","入力の不備"&amp;CHAR(10)&amp;"ランク番号の重複")</f>
        <v/>
      </c>
      <c r="O9" s="37" t="s">
        <v>25</v>
      </c>
      <c r="P9" s="8" t="s">
        <v>14</v>
      </c>
      <c r="S9" s="16"/>
      <c r="AA9" s="33"/>
      <c r="AB9" s="75" t="s">
        <v>44</v>
      </c>
      <c r="AC9" s="50">
        <v>607</v>
      </c>
      <c r="AD9" s="50">
        <v>507</v>
      </c>
      <c r="AE9" s="50">
        <v>407</v>
      </c>
      <c r="AF9" s="50">
        <v>307</v>
      </c>
      <c r="AG9" s="50">
        <v>607</v>
      </c>
      <c r="AH9" s="50">
        <v>507</v>
      </c>
      <c r="AI9" s="50">
        <v>407</v>
      </c>
      <c r="AJ9" s="50">
        <v>307</v>
      </c>
      <c r="AK9" s="50">
        <v>207</v>
      </c>
      <c r="AL9" s="50">
        <v>107</v>
      </c>
    </row>
    <row r="10" spans="2:38" ht="21" customHeight="1">
      <c r="B10" s="4" t="s">
        <v>66</v>
      </c>
      <c r="C10" s="87" t="s">
        <v>119</v>
      </c>
      <c r="D10" s="87" t="s">
        <v>81</v>
      </c>
      <c r="E10" s="3" t="s">
        <v>120</v>
      </c>
      <c r="F10" s="3" t="s">
        <v>121</v>
      </c>
      <c r="G10" s="4">
        <v>5</v>
      </c>
      <c r="H10" s="88"/>
      <c r="I10" s="89"/>
      <c r="J10" s="90" t="s">
        <v>67</v>
      </c>
      <c r="K10" s="89">
        <v>501</v>
      </c>
      <c r="L10" s="6"/>
      <c r="N10" s="128"/>
      <c r="O10" s="37" t="s">
        <v>25</v>
      </c>
      <c r="P10" s="8" t="s">
        <v>63</v>
      </c>
      <c r="AA10" s="33"/>
      <c r="AB10" s="75" t="s">
        <v>45</v>
      </c>
      <c r="AC10" s="50">
        <v>608</v>
      </c>
      <c r="AD10" s="50">
        <v>508</v>
      </c>
      <c r="AE10" s="50">
        <v>408</v>
      </c>
      <c r="AF10" s="50">
        <v>308</v>
      </c>
      <c r="AG10" s="50">
        <v>608</v>
      </c>
      <c r="AH10" s="50">
        <v>508</v>
      </c>
      <c r="AI10" s="50">
        <v>408</v>
      </c>
      <c r="AJ10" s="50">
        <v>308</v>
      </c>
      <c r="AK10" s="50">
        <v>208</v>
      </c>
      <c r="AL10" s="50">
        <v>108</v>
      </c>
    </row>
    <row r="11" spans="2:38" ht="21" customHeight="1">
      <c r="B11" s="4" t="s">
        <v>68</v>
      </c>
      <c r="C11" s="87" t="s">
        <v>122</v>
      </c>
      <c r="D11" s="87" t="s">
        <v>82</v>
      </c>
      <c r="E11" s="3" t="s">
        <v>123</v>
      </c>
      <c r="F11" s="3" t="s">
        <v>124</v>
      </c>
      <c r="G11" s="4">
        <v>4</v>
      </c>
      <c r="H11" s="88"/>
      <c r="I11" s="89"/>
      <c r="J11" s="90" t="s">
        <v>69</v>
      </c>
      <c r="K11" s="89">
        <v>401</v>
      </c>
      <c r="L11" s="91"/>
      <c r="N11" s="128"/>
      <c r="O11" s="37" t="s">
        <v>25</v>
      </c>
      <c r="P11" s="8" t="s">
        <v>23</v>
      </c>
      <c r="AA11" s="33"/>
      <c r="AB11" s="50"/>
      <c r="AC11" s="50">
        <v>609</v>
      </c>
      <c r="AD11" s="50">
        <v>509</v>
      </c>
      <c r="AE11" s="50">
        <v>409</v>
      </c>
      <c r="AF11" s="50">
        <v>309</v>
      </c>
      <c r="AG11" s="50">
        <v>609</v>
      </c>
      <c r="AH11" s="50">
        <v>509</v>
      </c>
      <c r="AI11" s="50">
        <v>409</v>
      </c>
      <c r="AJ11" s="50">
        <v>309</v>
      </c>
      <c r="AK11" s="50">
        <v>209</v>
      </c>
      <c r="AL11" s="50">
        <v>109</v>
      </c>
    </row>
    <row r="12" spans="2:38" ht="21" customHeight="1">
      <c r="B12" s="4" t="s">
        <v>70</v>
      </c>
      <c r="C12" s="87" t="s">
        <v>125</v>
      </c>
      <c r="D12" s="87" t="s">
        <v>83</v>
      </c>
      <c r="E12" s="3" t="s">
        <v>126</v>
      </c>
      <c r="F12" s="3" t="s">
        <v>127</v>
      </c>
      <c r="G12" s="4">
        <v>4</v>
      </c>
      <c r="H12" s="88"/>
      <c r="I12" s="89"/>
      <c r="J12" s="90" t="s">
        <v>69</v>
      </c>
      <c r="K12" s="89">
        <v>402</v>
      </c>
      <c r="L12" s="91"/>
      <c r="N12" s="128"/>
      <c r="O12" s="37"/>
      <c r="P12" s="8"/>
      <c r="Q12" s="16"/>
      <c r="R12" s="16"/>
      <c r="AA12" s="33"/>
      <c r="AB12" s="50"/>
      <c r="AC12" s="50">
        <v>610</v>
      </c>
      <c r="AD12" s="50">
        <v>510</v>
      </c>
      <c r="AE12" s="50">
        <v>410</v>
      </c>
      <c r="AF12" s="50">
        <v>310</v>
      </c>
      <c r="AG12" s="50">
        <v>610</v>
      </c>
      <c r="AH12" s="50">
        <v>510</v>
      </c>
      <c r="AI12" s="50">
        <v>410</v>
      </c>
      <c r="AJ12" s="50">
        <v>310</v>
      </c>
      <c r="AK12" s="50">
        <v>210</v>
      </c>
      <c r="AL12" s="50">
        <v>110</v>
      </c>
    </row>
    <row r="13" spans="2:38" ht="21" customHeight="1">
      <c r="B13" s="4" t="s">
        <v>71</v>
      </c>
      <c r="C13" s="87" t="s">
        <v>128</v>
      </c>
      <c r="D13" s="87" t="s">
        <v>84</v>
      </c>
      <c r="E13" s="3" t="s">
        <v>129</v>
      </c>
      <c r="F13" s="3" t="s">
        <v>130</v>
      </c>
      <c r="G13" s="4">
        <v>4</v>
      </c>
      <c r="H13" s="88"/>
      <c r="I13" s="89"/>
      <c r="J13" s="90" t="s">
        <v>69</v>
      </c>
      <c r="K13" s="89">
        <v>403</v>
      </c>
      <c r="L13" s="91"/>
      <c r="N13" s="128"/>
      <c r="O13" s="37"/>
      <c r="P13" s="8"/>
      <c r="Q13" s="16"/>
      <c r="R13" s="16"/>
    </row>
    <row r="14" spans="2:38" ht="21" customHeight="1">
      <c r="B14" s="4" t="s">
        <v>72</v>
      </c>
      <c r="C14" s="87" t="s">
        <v>131</v>
      </c>
      <c r="D14" s="87" t="s">
        <v>79</v>
      </c>
      <c r="E14" s="3" t="s">
        <v>132</v>
      </c>
      <c r="F14" s="3" t="s">
        <v>133</v>
      </c>
      <c r="G14" s="4">
        <v>2</v>
      </c>
      <c r="H14" s="88"/>
      <c r="I14" s="89"/>
      <c r="J14" s="92" t="s">
        <v>73</v>
      </c>
      <c r="K14" s="89">
        <v>201</v>
      </c>
      <c r="L14" s="91"/>
      <c r="N14" s="42"/>
      <c r="O14" s="16"/>
      <c r="P14"/>
      <c r="Q14"/>
      <c r="R14"/>
    </row>
    <row r="15" spans="2:38" ht="21" customHeight="1">
      <c r="B15" s="4">
        <v>1</v>
      </c>
      <c r="C15" s="15"/>
      <c r="D15" s="15"/>
      <c r="E15" s="23"/>
      <c r="F15" s="23"/>
      <c r="G15" s="19"/>
      <c r="H15" s="38"/>
      <c r="I15" s="39"/>
      <c r="J15" s="35"/>
      <c r="K15" s="10"/>
      <c r="L15" s="1"/>
      <c r="N15" s="42"/>
      <c r="O15" s="16"/>
      <c r="P15" s="14"/>
      <c r="Q15"/>
      <c r="R15"/>
      <c r="S15"/>
      <c r="T15"/>
    </row>
    <row r="16" spans="2:38" ht="21" customHeight="1">
      <c r="B16" s="3">
        <v>2</v>
      </c>
      <c r="C16" s="15"/>
      <c r="D16" s="15"/>
      <c r="E16" s="23"/>
      <c r="F16" s="23"/>
      <c r="G16" s="19"/>
      <c r="H16" s="38"/>
      <c r="I16" s="39"/>
      <c r="J16" s="35"/>
      <c r="K16" s="10"/>
      <c r="L16" s="1"/>
      <c r="N16" s="42"/>
      <c r="O16" s="16"/>
      <c r="P16"/>
      <c r="Q16" s="16"/>
      <c r="R16" s="16"/>
      <c r="S16"/>
      <c r="T16"/>
    </row>
    <row r="17" spans="2:19" ht="21" customHeight="1">
      <c r="B17" s="3">
        <v>3</v>
      </c>
      <c r="C17" s="15"/>
      <c r="D17" s="15"/>
      <c r="E17" s="23"/>
      <c r="F17" s="23"/>
      <c r="G17" s="19"/>
      <c r="H17" s="38"/>
      <c r="I17" s="39"/>
      <c r="J17" s="35"/>
      <c r="K17" s="10"/>
      <c r="L17" s="1"/>
      <c r="N17" s="42"/>
      <c r="O17" s="17"/>
      <c r="P17"/>
      <c r="Q17" s="17"/>
      <c r="R17" s="17"/>
      <c r="S17" s="16"/>
    </row>
    <row r="18" spans="2:19" ht="21" customHeight="1">
      <c r="B18" s="2">
        <v>4</v>
      </c>
      <c r="C18" s="15"/>
      <c r="D18" s="15"/>
      <c r="E18" s="23"/>
      <c r="F18" s="23"/>
      <c r="G18" s="19"/>
      <c r="H18" s="38"/>
      <c r="I18" s="39"/>
      <c r="J18" s="35"/>
      <c r="K18" s="10"/>
      <c r="L18" s="1"/>
      <c r="N18" s="42"/>
      <c r="O18" s="17"/>
      <c r="P18" s="8"/>
      <c r="Q18" s="17"/>
      <c r="R18" s="17"/>
    </row>
    <row r="19" spans="2:19" ht="21" customHeight="1">
      <c r="B19" s="3">
        <v>5</v>
      </c>
      <c r="C19" s="15"/>
      <c r="D19" s="15"/>
      <c r="E19" s="23"/>
      <c r="F19" s="23"/>
      <c r="G19" s="19"/>
      <c r="H19" s="38"/>
      <c r="I19" s="39"/>
      <c r="J19" s="35"/>
      <c r="K19" s="10"/>
      <c r="L19" s="1"/>
      <c r="N19" s="42"/>
      <c r="P19"/>
    </row>
    <row r="20" spans="2:19" ht="21" customHeight="1">
      <c r="B20" s="3">
        <v>6</v>
      </c>
      <c r="C20" s="15"/>
      <c r="D20" s="15"/>
      <c r="E20" s="23"/>
      <c r="F20" s="23"/>
      <c r="G20" s="19"/>
      <c r="H20" s="38"/>
      <c r="I20" s="39"/>
      <c r="J20" s="35"/>
      <c r="K20" s="10"/>
      <c r="L20" s="1"/>
      <c r="N20" s="42"/>
    </row>
    <row r="21" spans="2:19" ht="21" customHeight="1">
      <c r="B21" s="2">
        <v>7</v>
      </c>
      <c r="C21" s="15"/>
      <c r="D21" s="15"/>
      <c r="E21" s="23"/>
      <c r="F21" s="23"/>
      <c r="G21" s="19"/>
      <c r="H21" s="38"/>
      <c r="I21" s="39"/>
      <c r="J21" s="35"/>
      <c r="K21" s="10"/>
      <c r="L21" s="1"/>
      <c r="P21"/>
    </row>
    <row r="22" spans="2:19" ht="21" customHeight="1">
      <c r="B22" s="2">
        <v>8</v>
      </c>
      <c r="C22" s="15"/>
      <c r="D22" s="15"/>
      <c r="E22" s="23"/>
      <c r="F22" s="23"/>
      <c r="G22" s="19"/>
      <c r="H22" s="38"/>
      <c r="I22" s="39"/>
      <c r="J22" s="35"/>
      <c r="K22" s="10"/>
      <c r="L22" s="1"/>
      <c r="P22" s="8"/>
    </row>
    <row r="23" spans="2:19" ht="21" customHeight="1">
      <c r="B23" s="3">
        <v>9</v>
      </c>
      <c r="C23" s="15"/>
      <c r="D23" s="15"/>
      <c r="E23" s="23"/>
      <c r="F23" s="23"/>
      <c r="G23" s="19"/>
      <c r="H23" s="38"/>
      <c r="I23" s="39"/>
      <c r="J23" s="35"/>
      <c r="K23" s="10"/>
      <c r="L23" s="1"/>
      <c r="P23" s="8"/>
    </row>
    <row r="24" spans="2:19" ht="21" customHeight="1">
      <c r="B24" s="3">
        <v>10</v>
      </c>
      <c r="C24" s="15"/>
      <c r="D24" s="15"/>
      <c r="E24" s="23"/>
      <c r="F24" s="23"/>
      <c r="G24" s="19"/>
      <c r="H24" s="38"/>
      <c r="I24" s="39"/>
      <c r="J24" s="35"/>
      <c r="K24" s="10"/>
      <c r="L24" s="1"/>
    </row>
    <row r="25" spans="2:19" ht="21" customHeight="1">
      <c r="B25" s="2">
        <v>11</v>
      </c>
      <c r="C25" s="15"/>
      <c r="D25" s="15"/>
      <c r="E25" s="23"/>
      <c r="F25" s="23"/>
      <c r="G25" s="19"/>
      <c r="H25" s="38"/>
      <c r="I25" s="39"/>
      <c r="J25" s="35"/>
      <c r="K25" s="10"/>
      <c r="L25" s="1"/>
    </row>
    <row r="26" spans="2:19" ht="21" customHeight="1">
      <c r="B26" s="3">
        <v>12</v>
      </c>
      <c r="C26" s="15"/>
      <c r="D26" s="15"/>
      <c r="E26" s="23"/>
      <c r="F26" s="23"/>
      <c r="G26" s="19"/>
      <c r="H26" s="38"/>
      <c r="I26" s="39"/>
      <c r="J26" s="35"/>
      <c r="K26" s="10"/>
      <c r="L26" s="1"/>
    </row>
    <row r="27" spans="2:19" ht="21" customHeight="1">
      <c r="B27" s="3">
        <v>13</v>
      </c>
      <c r="C27" s="15"/>
      <c r="D27" s="15"/>
      <c r="E27" s="23"/>
      <c r="F27" s="23"/>
      <c r="G27" s="19"/>
      <c r="H27" s="38"/>
      <c r="I27" s="39"/>
      <c r="J27" s="35"/>
      <c r="K27" s="10"/>
      <c r="L27" s="1"/>
    </row>
    <row r="28" spans="2:19" ht="21" customHeight="1">
      <c r="B28" s="2">
        <v>14</v>
      </c>
      <c r="C28" s="15"/>
      <c r="D28" s="15"/>
      <c r="E28" s="23"/>
      <c r="F28" s="23"/>
      <c r="G28" s="19"/>
      <c r="H28" s="38"/>
      <c r="I28" s="39"/>
      <c r="J28" s="35"/>
      <c r="K28" s="10"/>
      <c r="L28" s="1"/>
    </row>
    <row r="29" spans="2:19" ht="21" customHeight="1">
      <c r="B29" s="2">
        <v>15</v>
      </c>
      <c r="C29" s="15"/>
      <c r="D29" s="15"/>
      <c r="E29" s="23"/>
      <c r="F29" s="23"/>
      <c r="G29" s="19"/>
      <c r="H29" s="38"/>
      <c r="I29" s="39"/>
      <c r="J29" s="35"/>
      <c r="K29" s="10"/>
      <c r="L29" s="1"/>
    </row>
    <row r="30" spans="2:19" ht="21" customHeight="1">
      <c r="B30" s="3">
        <v>16</v>
      </c>
      <c r="C30" s="15"/>
      <c r="D30" s="15"/>
      <c r="E30" s="23"/>
      <c r="F30" s="23"/>
      <c r="G30" s="19"/>
      <c r="H30" s="38"/>
      <c r="I30" s="39"/>
      <c r="J30" s="35"/>
      <c r="K30" s="10"/>
      <c r="L30" s="1"/>
    </row>
    <row r="31" spans="2:19" ht="21" customHeight="1">
      <c r="B31" s="3">
        <v>17</v>
      </c>
      <c r="C31" s="15"/>
      <c r="D31" s="15"/>
      <c r="E31" s="23"/>
      <c r="F31" s="23"/>
      <c r="G31" s="19"/>
      <c r="H31" s="38"/>
      <c r="I31" s="39"/>
      <c r="J31" s="35"/>
      <c r="K31" s="10"/>
      <c r="L31" s="1"/>
    </row>
    <row r="32" spans="2:19" ht="21" customHeight="1">
      <c r="B32" s="2">
        <v>18</v>
      </c>
      <c r="C32" s="15"/>
      <c r="D32" s="15"/>
      <c r="E32" s="23"/>
      <c r="F32" s="23"/>
      <c r="G32" s="19"/>
      <c r="H32" s="38"/>
      <c r="I32" s="39"/>
      <c r="J32" s="35"/>
      <c r="K32" s="10"/>
      <c r="L32" s="1"/>
    </row>
    <row r="33" spans="1:49" ht="21" customHeight="1">
      <c r="B33" s="3">
        <v>19</v>
      </c>
      <c r="C33" s="15"/>
      <c r="D33" s="15"/>
      <c r="E33" s="23"/>
      <c r="F33" s="23"/>
      <c r="G33" s="19"/>
      <c r="H33" s="38"/>
      <c r="I33" s="39"/>
      <c r="J33" s="35"/>
      <c r="K33" s="10"/>
      <c r="L33" s="1"/>
    </row>
    <row r="34" spans="1:49" ht="21" customHeight="1">
      <c r="B34" s="3">
        <v>20</v>
      </c>
      <c r="C34" s="15"/>
      <c r="D34" s="15"/>
      <c r="E34" s="23"/>
      <c r="F34" s="23"/>
      <c r="G34" s="19"/>
      <c r="H34" s="38"/>
      <c r="I34" s="39"/>
      <c r="J34" s="35"/>
      <c r="K34" s="10"/>
      <c r="L34" s="1"/>
    </row>
    <row r="35" spans="1:49" ht="21" customHeight="1">
      <c r="B35" s="3">
        <v>21</v>
      </c>
      <c r="C35" s="15"/>
      <c r="D35" s="15"/>
      <c r="E35" s="23"/>
      <c r="F35" s="23"/>
      <c r="G35" s="19"/>
      <c r="H35" s="38"/>
      <c r="I35" s="39"/>
      <c r="J35" s="35"/>
      <c r="K35" s="10"/>
      <c r="L35" s="1"/>
    </row>
    <row r="36" spans="1:49" ht="21" customHeight="1">
      <c r="B36" s="3">
        <v>22</v>
      </c>
      <c r="C36" s="15"/>
      <c r="D36" s="15"/>
      <c r="E36" s="23"/>
      <c r="F36" s="23"/>
      <c r="G36" s="19"/>
      <c r="H36" s="38"/>
      <c r="I36" s="39"/>
      <c r="J36" s="35"/>
      <c r="K36" s="10"/>
      <c r="L36" s="1"/>
    </row>
    <row r="37" spans="1:49" ht="21" customHeight="1">
      <c r="B37" s="3">
        <v>23</v>
      </c>
      <c r="C37" s="15"/>
      <c r="D37" s="15"/>
      <c r="E37" s="23"/>
      <c r="F37" s="23"/>
      <c r="G37" s="19"/>
      <c r="H37" s="38"/>
      <c r="I37" s="39"/>
      <c r="J37" s="35"/>
      <c r="K37" s="10"/>
      <c r="L37" s="1"/>
    </row>
    <row r="38" spans="1:49" ht="21" customHeight="1">
      <c r="B38" s="3">
        <v>24</v>
      </c>
      <c r="C38" s="15"/>
      <c r="D38" s="15"/>
      <c r="E38" s="23"/>
      <c r="F38" s="23"/>
      <c r="G38" s="19"/>
      <c r="H38" s="38"/>
      <c r="I38" s="39"/>
      <c r="J38" s="35"/>
      <c r="K38" s="10"/>
      <c r="L38" s="1"/>
    </row>
    <row r="39" spans="1:49" ht="21" customHeight="1">
      <c r="B39" s="3">
        <v>25</v>
      </c>
      <c r="C39" s="15"/>
      <c r="D39" s="15"/>
      <c r="E39" s="23"/>
      <c r="F39" s="23"/>
      <c r="G39" s="19"/>
      <c r="H39" s="38"/>
      <c r="I39" s="39"/>
      <c r="J39" s="35"/>
      <c r="K39" s="10"/>
      <c r="L39" s="1"/>
    </row>
    <row r="40" spans="1:49" ht="21" customHeight="1">
      <c r="B40" s="3">
        <v>26</v>
      </c>
      <c r="C40" s="15"/>
      <c r="D40" s="15"/>
      <c r="E40" s="23"/>
      <c r="F40" s="23"/>
      <c r="G40" s="19"/>
      <c r="H40" s="38"/>
      <c r="I40" s="39"/>
      <c r="J40" s="35"/>
      <c r="K40" s="10"/>
      <c r="L40" s="1"/>
    </row>
    <row r="41" spans="1:49" ht="21" customHeight="1">
      <c r="B41" s="3">
        <v>27</v>
      </c>
      <c r="C41" s="15"/>
      <c r="D41" s="15"/>
      <c r="E41" s="23"/>
      <c r="F41" s="23"/>
      <c r="G41" s="19"/>
      <c r="H41" s="38"/>
      <c r="I41" s="39"/>
      <c r="J41" s="35"/>
      <c r="K41" s="10"/>
      <c r="L41" s="1"/>
    </row>
    <row r="42" spans="1:49" s="7" customFormat="1" ht="21" customHeight="1">
      <c r="B42" s="3">
        <v>28</v>
      </c>
      <c r="C42" s="15"/>
      <c r="D42" s="15"/>
      <c r="E42" s="23"/>
      <c r="F42" s="23"/>
      <c r="G42" s="19"/>
      <c r="H42" s="38"/>
      <c r="I42" s="39"/>
      <c r="J42" s="35"/>
      <c r="K42" s="10"/>
      <c r="L42" s="1"/>
      <c r="N42" s="41"/>
      <c r="U42" s="41"/>
      <c r="V42" s="41"/>
      <c r="W42" s="41"/>
      <c r="X42" s="41"/>
      <c r="Y42" s="41"/>
      <c r="Z42" s="41"/>
      <c r="AA42" s="41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1"/>
      <c r="AP42" s="71"/>
      <c r="AQ42" s="71"/>
      <c r="AR42" s="71"/>
      <c r="AS42" s="71"/>
      <c r="AT42" s="71"/>
      <c r="AU42" s="71"/>
      <c r="AV42" s="71"/>
      <c r="AW42" s="71"/>
    </row>
    <row r="43" spans="1:49" s="7" customFormat="1" ht="21" customHeight="1">
      <c r="B43" s="3">
        <v>29</v>
      </c>
      <c r="C43" s="15"/>
      <c r="D43" s="15"/>
      <c r="E43" s="23"/>
      <c r="F43" s="23"/>
      <c r="G43" s="19"/>
      <c r="H43" s="38"/>
      <c r="I43" s="39"/>
      <c r="J43" s="35"/>
      <c r="K43" s="10"/>
      <c r="L43" s="1"/>
      <c r="N43" s="41"/>
      <c r="U43" s="41"/>
      <c r="V43" s="41"/>
      <c r="W43" s="41"/>
      <c r="X43" s="41"/>
      <c r="Y43" s="41"/>
      <c r="Z43" s="41"/>
      <c r="AA43" s="41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1"/>
      <c r="AP43" s="71"/>
      <c r="AQ43" s="71"/>
      <c r="AR43" s="71"/>
      <c r="AS43" s="71"/>
      <c r="AT43" s="71"/>
      <c r="AU43" s="71"/>
      <c r="AV43" s="71"/>
      <c r="AW43" s="71"/>
    </row>
    <row r="44" spans="1:49" s="7" customFormat="1" ht="23.25" customHeight="1">
      <c r="B44" s="3">
        <v>30</v>
      </c>
      <c r="C44" s="15"/>
      <c r="D44" s="15"/>
      <c r="E44" s="23"/>
      <c r="F44" s="23"/>
      <c r="G44" s="19"/>
      <c r="H44" s="38"/>
      <c r="I44" s="39"/>
      <c r="J44" s="35"/>
      <c r="K44" s="10"/>
      <c r="L44" s="1"/>
      <c r="N44" s="41"/>
      <c r="U44" s="41"/>
      <c r="V44" s="41"/>
      <c r="W44" s="41"/>
      <c r="X44" s="41"/>
      <c r="Y44" s="41"/>
      <c r="Z44" s="41"/>
      <c r="AA44" s="41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1"/>
      <c r="AP44" s="71"/>
      <c r="AQ44" s="71"/>
      <c r="AR44" s="71"/>
      <c r="AS44" s="71"/>
      <c r="AT44" s="71"/>
      <c r="AU44" s="71"/>
      <c r="AV44" s="71"/>
      <c r="AW44" s="71"/>
    </row>
    <row r="45" spans="1:49" s="7" customFormat="1" ht="224" customHeight="1">
      <c r="B45" s="93"/>
      <c r="C45" s="25"/>
      <c r="D45" s="25"/>
      <c r="E45" s="96"/>
      <c r="F45" s="96"/>
      <c r="G45" s="96"/>
      <c r="H45" s="94"/>
      <c r="I45" s="95"/>
      <c r="J45" s="97"/>
      <c r="K45" s="95"/>
      <c r="L45"/>
      <c r="N45" s="41"/>
      <c r="U45" s="41"/>
      <c r="V45" s="41"/>
      <c r="W45" s="41"/>
      <c r="X45" s="41"/>
      <c r="Y45" s="41"/>
      <c r="Z45" s="41"/>
      <c r="AA45" s="41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1"/>
      <c r="AP45" s="71"/>
      <c r="AQ45" s="71"/>
      <c r="AR45" s="71"/>
      <c r="AS45" s="71"/>
      <c r="AT45" s="71"/>
      <c r="AU45" s="71"/>
      <c r="AV45" s="71"/>
      <c r="AW45" s="71"/>
    </row>
    <row r="46" spans="1:49" s="7" customFormat="1" ht="23.25" customHeight="1">
      <c r="B46" s="93"/>
      <c r="C46" s="25"/>
      <c r="D46" s="25"/>
      <c r="E46" s="96"/>
      <c r="F46" s="96"/>
      <c r="G46" s="96"/>
      <c r="H46" s="94"/>
      <c r="I46" s="95"/>
      <c r="J46" s="97"/>
      <c r="K46" s="95"/>
      <c r="L46"/>
      <c r="N46" s="41"/>
      <c r="U46" s="41"/>
      <c r="V46" s="41"/>
      <c r="W46" s="41"/>
      <c r="X46" s="41"/>
      <c r="Y46" s="41"/>
      <c r="Z46" s="41"/>
      <c r="AA46" s="41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1"/>
      <c r="AP46" s="71"/>
      <c r="AQ46" s="71"/>
      <c r="AR46" s="71"/>
      <c r="AS46" s="71"/>
      <c r="AT46" s="71"/>
      <c r="AU46" s="71"/>
      <c r="AV46" s="71"/>
      <c r="AW46" s="71"/>
    </row>
    <row r="47" spans="1:49" s="7" customFormat="1" ht="23.25" hidden="1" customHeight="1">
      <c r="A47" s="85"/>
      <c r="B47" s="31"/>
      <c r="C47" s="32"/>
      <c r="D47" s="32"/>
      <c r="E47" s="32"/>
      <c r="F47" s="32"/>
      <c r="G47" s="47"/>
      <c r="H47" s="47"/>
      <c r="I47" s="47"/>
      <c r="J47" s="47"/>
      <c r="K47" s="47"/>
      <c r="L47" s="47"/>
      <c r="N47" s="41"/>
      <c r="U47" s="41"/>
      <c r="V47" s="41"/>
      <c r="W47" s="41"/>
      <c r="X47" s="41"/>
      <c r="Y47" s="41"/>
      <c r="Z47" s="41"/>
      <c r="AA47" s="41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1"/>
      <c r="AP47" s="71"/>
      <c r="AQ47" s="71"/>
      <c r="AR47" s="71"/>
      <c r="AS47" s="71"/>
      <c r="AT47" s="71"/>
      <c r="AU47" s="71"/>
      <c r="AV47" s="71"/>
      <c r="AW47" s="71"/>
    </row>
    <row r="48" spans="1:49" s="7" customFormat="1" ht="14" hidden="1" customHeight="1">
      <c r="A48" s="85"/>
      <c r="G48" s="41"/>
      <c r="H48" s="48"/>
      <c r="I48" s="49">
        <f>COUNTIF($I$15:$I$44,I15)</f>
        <v>0</v>
      </c>
      <c r="J48" s="74"/>
      <c r="K48" s="86">
        <f>COUNTIF($K$15:$K$44,K15)</f>
        <v>0</v>
      </c>
      <c r="L48" s="41"/>
      <c r="N48" s="41"/>
      <c r="U48" s="41"/>
      <c r="V48" s="41"/>
      <c r="W48" s="41"/>
      <c r="X48" s="41"/>
      <c r="Y48" s="41"/>
      <c r="Z48" s="41"/>
      <c r="AA48" s="41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1"/>
      <c r="AP48" s="71"/>
      <c r="AQ48" s="71"/>
      <c r="AR48" s="71"/>
      <c r="AS48" s="71"/>
      <c r="AT48" s="71"/>
      <c r="AU48" s="71"/>
      <c r="AV48" s="71"/>
      <c r="AW48" s="71"/>
    </row>
    <row r="49" spans="1:49" s="7" customFormat="1" ht="14" hidden="1" customHeight="1">
      <c r="A49" s="85"/>
      <c r="G49" s="41"/>
      <c r="H49" s="48"/>
      <c r="I49" s="49">
        <f t="shared" ref="I49:I77" si="0">COUNTIF($I$15:$I$44,I16)</f>
        <v>0</v>
      </c>
      <c r="J49" s="74"/>
      <c r="K49" s="86">
        <f t="shared" ref="K49:K77" si="1">COUNTIF($K$15:$K$44,K16)</f>
        <v>0</v>
      </c>
      <c r="L49" s="41"/>
      <c r="N49" s="41"/>
      <c r="U49" s="41"/>
      <c r="V49" s="41"/>
      <c r="W49" s="41"/>
      <c r="X49" s="41"/>
      <c r="Y49" s="41"/>
      <c r="Z49" s="41"/>
      <c r="AA49" s="41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1"/>
      <c r="AP49" s="71"/>
      <c r="AQ49" s="71"/>
      <c r="AR49" s="71"/>
      <c r="AS49" s="71"/>
      <c r="AT49" s="71"/>
      <c r="AU49" s="71"/>
      <c r="AV49" s="71"/>
      <c r="AW49" s="71"/>
    </row>
    <row r="50" spans="1:49" s="7" customFormat="1" ht="14" hidden="1" customHeight="1">
      <c r="A50" s="85"/>
      <c r="G50" s="41"/>
      <c r="H50" s="48"/>
      <c r="I50" s="49">
        <f t="shared" si="0"/>
        <v>0</v>
      </c>
      <c r="J50" s="74"/>
      <c r="K50" s="86">
        <f t="shared" si="1"/>
        <v>0</v>
      </c>
      <c r="L50" s="41"/>
      <c r="N50" s="41"/>
      <c r="U50" s="41"/>
      <c r="V50" s="41"/>
      <c r="W50" s="41"/>
      <c r="X50" s="41"/>
      <c r="Y50" s="41"/>
      <c r="Z50" s="41"/>
      <c r="AA50" s="41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1"/>
      <c r="AP50" s="71"/>
      <c r="AQ50" s="71"/>
      <c r="AR50" s="71"/>
      <c r="AS50" s="71"/>
      <c r="AT50" s="71"/>
      <c r="AU50" s="71"/>
      <c r="AV50" s="71"/>
      <c r="AW50" s="71"/>
    </row>
    <row r="51" spans="1:49" s="7" customFormat="1" ht="14" hidden="1" customHeight="1">
      <c r="A51" s="85"/>
      <c r="G51" s="41"/>
      <c r="H51" s="48"/>
      <c r="I51" s="49">
        <f t="shared" si="0"/>
        <v>0</v>
      </c>
      <c r="J51" s="74"/>
      <c r="K51" s="86">
        <f t="shared" si="1"/>
        <v>0</v>
      </c>
      <c r="L51" s="41"/>
      <c r="N51" s="41"/>
      <c r="U51" s="41"/>
      <c r="V51" s="41"/>
      <c r="W51" s="41"/>
      <c r="X51" s="41"/>
      <c r="Y51" s="41"/>
      <c r="Z51" s="41"/>
      <c r="AA51" s="41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1"/>
      <c r="AP51" s="71"/>
      <c r="AQ51" s="71"/>
      <c r="AR51" s="71"/>
      <c r="AS51" s="71"/>
      <c r="AT51" s="71"/>
      <c r="AU51" s="71"/>
      <c r="AV51" s="71"/>
      <c r="AW51" s="71"/>
    </row>
    <row r="52" spans="1:49" s="7" customFormat="1" ht="14" hidden="1" customHeight="1">
      <c r="A52" s="85"/>
      <c r="G52" s="41"/>
      <c r="H52" s="48"/>
      <c r="I52" s="49">
        <f t="shared" si="0"/>
        <v>0</v>
      </c>
      <c r="J52" s="74"/>
      <c r="K52" s="86">
        <f t="shared" si="1"/>
        <v>0</v>
      </c>
      <c r="L52" s="41"/>
      <c r="N52" s="41"/>
      <c r="U52" s="41"/>
      <c r="V52" s="41"/>
      <c r="W52" s="41"/>
      <c r="X52" s="41"/>
      <c r="Y52" s="41"/>
      <c r="Z52" s="41"/>
      <c r="AA52" s="41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1"/>
      <c r="AP52" s="71"/>
      <c r="AQ52" s="71"/>
      <c r="AR52" s="71"/>
      <c r="AS52" s="71"/>
      <c r="AT52" s="71"/>
      <c r="AU52" s="71"/>
      <c r="AV52" s="71"/>
      <c r="AW52" s="71"/>
    </row>
    <row r="53" spans="1:49" s="7" customFormat="1" ht="14" hidden="1" customHeight="1">
      <c r="A53" s="85"/>
      <c r="G53" s="41"/>
      <c r="H53" s="48"/>
      <c r="I53" s="49">
        <f t="shared" si="0"/>
        <v>0</v>
      </c>
      <c r="J53" s="74"/>
      <c r="K53" s="86">
        <f t="shared" si="1"/>
        <v>0</v>
      </c>
      <c r="L53" s="41"/>
      <c r="N53" s="41"/>
      <c r="U53" s="41"/>
      <c r="V53" s="41"/>
      <c r="W53" s="41"/>
      <c r="X53" s="41"/>
      <c r="Y53" s="41"/>
      <c r="Z53" s="41"/>
      <c r="AA53" s="41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1"/>
      <c r="AP53" s="71"/>
      <c r="AQ53" s="71"/>
      <c r="AR53" s="71"/>
      <c r="AS53" s="71"/>
      <c r="AT53" s="71"/>
      <c r="AU53" s="71"/>
      <c r="AV53" s="71"/>
      <c r="AW53" s="71"/>
    </row>
    <row r="54" spans="1:49" s="7" customFormat="1" ht="14" hidden="1" customHeight="1">
      <c r="A54" s="85"/>
      <c r="G54" s="41"/>
      <c r="H54" s="48"/>
      <c r="I54" s="49">
        <f t="shared" si="0"/>
        <v>0</v>
      </c>
      <c r="J54" s="74"/>
      <c r="K54" s="86">
        <f t="shared" si="1"/>
        <v>0</v>
      </c>
      <c r="L54" s="41"/>
      <c r="N54" s="41"/>
      <c r="U54" s="41"/>
      <c r="V54" s="41"/>
      <c r="W54" s="41"/>
      <c r="X54" s="41"/>
      <c r="Y54" s="41"/>
      <c r="Z54" s="41"/>
      <c r="AA54" s="41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1"/>
      <c r="AP54" s="71"/>
      <c r="AQ54" s="71"/>
      <c r="AR54" s="71"/>
      <c r="AS54" s="71"/>
      <c r="AT54" s="71"/>
      <c r="AU54" s="71"/>
      <c r="AV54" s="71"/>
      <c r="AW54" s="71"/>
    </row>
    <row r="55" spans="1:49" s="7" customFormat="1" ht="14" hidden="1" customHeight="1">
      <c r="A55" s="85"/>
      <c r="G55" s="41"/>
      <c r="H55" s="48"/>
      <c r="I55" s="49">
        <f t="shared" si="0"/>
        <v>0</v>
      </c>
      <c r="J55" s="74"/>
      <c r="K55" s="86">
        <f t="shared" si="1"/>
        <v>0</v>
      </c>
      <c r="L55" s="41"/>
      <c r="N55" s="41"/>
      <c r="U55" s="41"/>
      <c r="V55" s="41"/>
      <c r="W55" s="41"/>
      <c r="X55" s="41"/>
      <c r="Y55" s="41"/>
      <c r="Z55" s="41"/>
      <c r="AA55" s="41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1"/>
      <c r="AP55" s="71"/>
      <c r="AQ55" s="71"/>
      <c r="AR55" s="71"/>
      <c r="AS55" s="71"/>
      <c r="AT55" s="71"/>
      <c r="AU55" s="71"/>
      <c r="AV55" s="71"/>
      <c r="AW55" s="71"/>
    </row>
    <row r="56" spans="1:49" s="7" customFormat="1" ht="14" hidden="1" customHeight="1">
      <c r="A56" s="85"/>
      <c r="G56" s="41"/>
      <c r="H56" s="48"/>
      <c r="I56" s="49">
        <f t="shared" si="0"/>
        <v>0</v>
      </c>
      <c r="J56" s="74"/>
      <c r="K56" s="86">
        <f t="shared" si="1"/>
        <v>0</v>
      </c>
      <c r="L56" s="41"/>
      <c r="N56" s="41"/>
      <c r="U56" s="41"/>
      <c r="V56" s="41"/>
      <c r="W56" s="41"/>
      <c r="X56" s="41"/>
      <c r="Y56" s="41"/>
      <c r="Z56" s="41"/>
      <c r="AA56" s="41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1"/>
      <c r="AP56" s="71"/>
      <c r="AQ56" s="71"/>
      <c r="AR56" s="71"/>
      <c r="AS56" s="71"/>
      <c r="AT56" s="71"/>
      <c r="AU56" s="71"/>
      <c r="AV56" s="71"/>
      <c r="AW56" s="71"/>
    </row>
    <row r="57" spans="1:49" s="7" customFormat="1" ht="14" hidden="1" customHeight="1">
      <c r="A57" s="85"/>
      <c r="G57" s="41"/>
      <c r="H57" s="48"/>
      <c r="I57" s="49">
        <f t="shared" si="0"/>
        <v>0</v>
      </c>
      <c r="J57" s="74"/>
      <c r="K57" s="86">
        <f t="shared" si="1"/>
        <v>0</v>
      </c>
      <c r="L57" s="41"/>
      <c r="N57" s="41"/>
      <c r="U57" s="41"/>
      <c r="V57" s="41"/>
      <c r="W57" s="41"/>
      <c r="X57" s="41"/>
      <c r="Y57" s="41"/>
      <c r="Z57" s="41"/>
      <c r="AA57" s="41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1"/>
      <c r="AP57" s="71"/>
      <c r="AQ57" s="71"/>
      <c r="AR57" s="71"/>
      <c r="AS57" s="71"/>
      <c r="AT57" s="71"/>
      <c r="AU57" s="71"/>
      <c r="AV57" s="71"/>
      <c r="AW57" s="71"/>
    </row>
    <row r="58" spans="1:49" s="7" customFormat="1" ht="14" hidden="1" customHeight="1">
      <c r="A58" s="85"/>
      <c r="G58" s="41"/>
      <c r="H58" s="48"/>
      <c r="I58" s="49">
        <f t="shared" si="0"/>
        <v>0</v>
      </c>
      <c r="J58" s="74"/>
      <c r="K58" s="86">
        <f t="shared" si="1"/>
        <v>0</v>
      </c>
      <c r="L58" s="41"/>
      <c r="N58" s="41"/>
      <c r="U58" s="41"/>
      <c r="V58" s="41"/>
      <c r="W58" s="41"/>
      <c r="X58" s="41"/>
      <c r="Y58" s="41"/>
      <c r="Z58" s="41"/>
      <c r="AA58" s="41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1"/>
      <c r="AP58" s="71"/>
      <c r="AQ58" s="71"/>
      <c r="AR58" s="71"/>
      <c r="AS58" s="71"/>
      <c r="AT58" s="71"/>
      <c r="AU58" s="71"/>
      <c r="AV58" s="71"/>
      <c r="AW58" s="71"/>
    </row>
    <row r="59" spans="1:49" s="7" customFormat="1" ht="14" hidden="1" customHeight="1">
      <c r="A59" s="85"/>
      <c r="G59" s="41"/>
      <c r="H59" s="48"/>
      <c r="I59" s="49">
        <f t="shared" si="0"/>
        <v>0</v>
      </c>
      <c r="J59" s="74"/>
      <c r="K59" s="86">
        <f t="shared" si="1"/>
        <v>0</v>
      </c>
      <c r="L59" s="41"/>
      <c r="N59" s="41"/>
      <c r="U59" s="41"/>
      <c r="V59" s="41"/>
      <c r="W59" s="41"/>
      <c r="X59" s="41"/>
      <c r="Y59" s="41"/>
      <c r="Z59" s="41"/>
      <c r="AA59" s="41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1"/>
      <c r="AP59" s="71"/>
      <c r="AQ59" s="71"/>
      <c r="AR59" s="71"/>
      <c r="AS59" s="71"/>
      <c r="AT59" s="71"/>
      <c r="AU59" s="71"/>
      <c r="AV59" s="71"/>
      <c r="AW59" s="71"/>
    </row>
    <row r="60" spans="1:49" s="7" customFormat="1" ht="14" hidden="1" customHeight="1">
      <c r="A60" s="85"/>
      <c r="G60" s="41"/>
      <c r="H60" s="48"/>
      <c r="I60" s="49">
        <f t="shared" si="0"/>
        <v>0</v>
      </c>
      <c r="J60" s="74"/>
      <c r="K60" s="86">
        <f t="shared" si="1"/>
        <v>0</v>
      </c>
      <c r="L60" s="41"/>
      <c r="N60" s="41"/>
      <c r="U60" s="41"/>
      <c r="V60" s="41"/>
      <c r="W60" s="41"/>
      <c r="X60" s="41"/>
      <c r="Y60" s="41"/>
      <c r="Z60" s="41"/>
      <c r="AA60" s="41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1"/>
      <c r="AP60" s="71"/>
      <c r="AQ60" s="71"/>
      <c r="AR60" s="71"/>
      <c r="AS60" s="71"/>
      <c r="AT60" s="71"/>
      <c r="AU60" s="71"/>
      <c r="AV60" s="71"/>
      <c r="AW60" s="71"/>
    </row>
    <row r="61" spans="1:49" s="7" customFormat="1" ht="14" hidden="1" customHeight="1">
      <c r="A61" s="85"/>
      <c r="G61" s="41"/>
      <c r="H61" s="48"/>
      <c r="I61" s="49">
        <f t="shared" si="0"/>
        <v>0</v>
      </c>
      <c r="J61" s="74"/>
      <c r="K61" s="86">
        <f t="shared" si="1"/>
        <v>0</v>
      </c>
      <c r="L61" s="41"/>
      <c r="N61" s="41"/>
      <c r="U61" s="41"/>
      <c r="V61" s="41"/>
      <c r="W61" s="41"/>
      <c r="X61" s="41"/>
      <c r="Y61" s="41"/>
      <c r="Z61" s="41"/>
      <c r="AA61" s="41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1"/>
      <c r="AP61" s="71"/>
      <c r="AQ61" s="71"/>
      <c r="AR61" s="71"/>
      <c r="AS61" s="71"/>
      <c r="AT61" s="71"/>
      <c r="AU61" s="71"/>
      <c r="AV61" s="71"/>
      <c r="AW61" s="71"/>
    </row>
    <row r="62" spans="1:49" s="7" customFormat="1" ht="14" hidden="1" customHeight="1">
      <c r="A62" s="85"/>
      <c r="G62" s="41"/>
      <c r="H62" s="48"/>
      <c r="I62" s="49">
        <f t="shared" si="0"/>
        <v>0</v>
      </c>
      <c r="J62" s="74"/>
      <c r="K62" s="86">
        <f t="shared" si="1"/>
        <v>0</v>
      </c>
      <c r="L62" s="41"/>
      <c r="N62" s="41"/>
      <c r="U62" s="41"/>
      <c r="V62" s="41"/>
      <c r="W62" s="41"/>
      <c r="X62" s="41"/>
      <c r="Y62" s="41"/>
      <c r="Z62" s="41"/>
      <c r="AA62" s="41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1"/>
      <c r="AP62" s="71"/>
      <c r="AQ62" s="71"/>
      <c r="AR62" s="71"/>
      <c r="AS62" s="71"/>
      <c r="AT62" s="71"/>
      <c r="AU62" s="71"/>
      <c r="AV62" s="71"/>
      <c r="AW62" s="71"/>
    </row>
    <row r="63" spans="1:49" s="7" customFormat="1" ht="14" hidden="1" customHeight="1">
      <c r="A63" s="85"/>
      <c r="G63" s="41"/>
      <c r="H63" s="48"/>
      <c r="I63" s="49">
        <f t="shared" si="0"/>
        <v>0</v>
      </c>
      <c r="J63" s="74"/>
      <c r="K63" s="86">
        <f t="shared" si="1"/>
        <v>0</v>
      </c>
      <c r="L63" s="41"/>
      <c r="N63" s="41"/>
      <c r="U63" s="41"/>
      <c r="V63" s="41"/>
      <c r="W63" s="41"/>
      <c r="X63" s="41"/>
      <c r="Y63" s="41"/>
      <c r="Z63" s="41"/>
      <c r="AA63" s="41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1"/>
      <c r="AP63" s="71"/>
      <c r="AQ63" s="71"/>
      <c r="AR63" s="71"/>
      <c r="AS63" s="71"/>
      <c r="AT63" s="71"/>
      <c r="AU63" s="71"/>
      <c r="AV63" s="71"/>
      <c r="AW63" s="71"/>
    </row>
    <row r="64" spans="1:49" s="7" customFormat="1" ht="14" hidden="1" customHeight="1">
      <c r="A64" s="85"/>
      <c r="G64" s="41"/>
      <c r="H64" s="48"/>
      <c r="I64" s="49">
        <f t="shared" si="0"/>
        <v>0</v>
      </c>
      <c r="J64" s="74"/>
      <c r="K64" s="86">
        <f t="shared" si="1"/>
        <v>0</v>
      </c>
      <c r="L64" s="41"/>
      <c r="N64" s="41"/>
      <c r="U64" s="41"/>
      <c r="V64" s="41"/>
      <c r="W64" s="41"/>
      <c r="X64" s="41"/>
      <c r="Y64" s="41"/>
      <c r="Z64" s="41"/>
      <c r="AA64" s="41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1"/>
      <c r="AP64" s="71"/>
      <c r="AQ64" s="71"/>
      <c r="AR64" s="71"/>
      <c r="AS64" s="71"/>
      <c r="AT64" s="71"/>
      <c r="AU64" s="71"/>
      <c r="AV64" s="71"/>
      <c r="AW64" s="71"/>
    </row>
    <row r="65" spans="1:49" s="7" customFormat="1" ht="14" hidden="1" customHeight="1">
      <c r="A65" s="85"/>
      <c r="G65" s="41"/>
      <c r="H65" s="48"/>
      <c r="I65" s="49">
        <f t="shared" si="0"/>
        <v>0</v>
      </c>
      <c r="J65" s="74"/>
      <c r="K65" s="86">
        <f t="shared" si="1"/>
        <v>0</v>
      </c>
      <c r="L65" s="41"/>
      <c r="N65" s="41"/>
      <c r="U65" s="41"/>
      <c r="V65" s="41"/>
      <c r="W65" s="41"/>
      <c r="X65" s="41"/>
      <c r="Y65" s="41"/>
      <c r="Z65" s="41"/>
      <c r="AA65" s="41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1"/>
      <c r="AP65" s="71"/>
      <c r="AQ65" s="71"/>
      <c r="AR65" s="71"/>
      <c r="AS65" s="71"/>
      <c r="AT65" s="71"/>
      <c r="AU65" s="71"/>
      <c r="AV65" s="71"/>
      <c r="AW65" s="71"/>
    </row>
    <row r="66" spans="1:49" s="7" customFormat="1" ht="14" hidden="1" customHeight="1">
      <c r="A66" s="85"/>
      <c r="G66" s="41"/>
      <c r="H66" s="48"/>
      <c r="I66" s="49">
        <f t="shared" si="0"/>
        <v>0</v>
      </c>
      <c r="J66" s="74"/>
      <c r="K66" s="86">
        <f t="shared" si="1"/>
        <v>0</v>
      </c>
      <c r="L66" s="41"/>
      <c r="N66" s="41"/>
      <c r="U66" s="41"/>
      <c r="V66" s="41"/>
      <c r="W66" s="41"/>
      <c r="X66" s="41"/>
      <c r="Y66" s="41"/>
      <c r="Z66" s="41"/>
      <c r="AA66" s="41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1"/>
      <c r="AP66" s="71"/>
      <c r="AQ66" s="71"/>
      <c r="AR66" s="71"/>
      <c r="AS66" s="71"/>
      <c r="AT66" s="71"/>
      <c r="AU66" s="71"/>
      <c r="AV66" s="71"/>
      <c r="AW66" s="71"/>
    </row>
    <row r="67" spans="1:49" s="7" customFormat="1" ht="14" hidden="1" customHeight="1">
      <c r="A67" s="85"/>
      <c r="G67" s="41"/>
      <c r="H67" s="48"/>
      <c r="I67" s="49">
        <f t="shared" si="0"/>
        <v>0</v>
      </c>
      <c r="J67" s="74"/>
      <c r="K67" s="86">
        <f t="shared" si="1"/>
        <v>0</v>
      </c>
      <c r="L67" s="41"/>
      <c r="N67" s="41"/>
      <c r="U67" s="41"/>
      <c r="V67" s="41"/>
      <c r="W67" s="41"/>
      <c r="X67" s="41"/>
      <c r="Y67" s="41"/>
      <c r="Z67" s="41"/>
      <c r="AA67" s="41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1"/>
      <c r="AP67" s="71"/>
      <c r="AQ67" s="71"/>
      <c r="AR67" s="71"/>
      <c r="AS67" s="71"/>
      <c r="AT67" s="71"/>
      <c r="AU67" s="71"/>
      <c r="AV67" s="71"/>
      <c r="AW67" s="71"/>
    </row>
    <row r="68" spans="1:49" s="7" customFormat="1" ht="14" hidden="1" customHeight="1">
      <c r="A68" s="85"/>
      <c r="G68" s="41"/>
      <c r="H68" s="48"/>
      <c r="I68" s="49">
        <f t="shared" si="0"/>
        <v>0</v>
      </c>
      <c r="J68" s="74"/>
      <c r="K68" s="86">
        <f t="shared" si="1"/>
        <v>0</v>
      </c>
      <c r="L68" s="41"/>
      <c r="N68" s="41"/>
      <c r="U68" s="41"/>
      <c r="V68" s="41"/>
      <c r="W68" s="41"/>
      <c r="X68" s="41"/>
      <c r="Y68" s="41"/>
      <c r="Z68" s="41"/>
      <c r="AA68" s="41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1"/>
      <c r="AP68" s="71"/>
      <c r="AQ68" s="71"/>
      <c r="AR68" s="71"/>
      <c r="AS68" s="71"/>
      <c r="AT68" s="71"/>
      <c r="AU68" s="71"/>
      <c r="AV68" s="71"/>
      <c r="AW68" s="71"/>
    </row>
    <row r="69" spans="1:49" s="7" customFormat="1" ht="14" hidden="1" customHeight="1">
      <c r="A69" s="85"/>
      <c r="G69" s="41"/>
      <c r="H69" s="48"/>
      <c r="I69" s="49">
        <f t="shared" si="0"/>
        <v>0</v>
      </c>
      <c r="J69" s="74"/>
      <c r="K69" s="86">
        <f t="shared" si="1"/>
        <v>0</v>
      </c>
      <c r="L69" s="41"/>
      <c r="N69" s="41"/>
      <c r="U69" s="41"/>
      <c r="V69" s="41"/>
      <c r="W69" s="41"/>
      <c r="X69" s="41"/>
      <c r="Y69" s="41"/>
      <c r="Z69" s="41"/>
      <c r="AA69" s="41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1"/>
      <c r="AP69" s="71"/>
      <c r="AQ69" s="71"/>
      <c r="AR69" s="71"/>
      <c r="AS69" s="71"/>
      <c r="AT69" s="71"/>
      <c r="AU69" s="71"/>
      <c r="AV69" s="71"/>
      <c r="AW69" s="71"/>
    </row>
    <row r="70" spans="1:49" s="7" customFormat="1" ht="14" hidden="1" customHeight="1">
      <c r="A70" s="85"/>
      <c r="G70" s="41"/>
      <c r="H70" s="48"/>
      <c r="I70" s="49">
        <f t="shared" si="0"/>
        <v>0</v>
      </c>
      <c r="J70" s="74"/>
      <c r="K70" s="86">
        <f t="shared" si="1"/>
        <v>0</v>
      </c>
      <c r="L70" s="41"/>
      <c r="N70" s="41"/>
      <c r="U70" s="41"/>
      <c r="V70" s="41"/>
      <c r="W70" s="41"/>
      <c r="X70" s="41"/>
      <c r="Y70" s="41"/>
      <c r="Z70" s="41"/>
      <c r="AA70" s="41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1"/>
      <c r="AP70" s="71"/>
      <c r="AQ70" s="71"/>
      <c r="AR70" s="71"/>
      <c r="AS70" s="71"/>
      <c r="AT70" s="71"/>
      <c r="AU70" s="71"/>
      <c r="AV70" s="71"/>
      <c r="AW70" s="71"/>
    </row>
    <row r="71" spans="1:49" s="7" customFormat="1" ht="14" hidden="1" customHeight="1">
      <c r="A71" s="85"/>
      <c r="G71" s="41"/>
      <c r="H71" s="48"/>
      <c r="I71" s="49">
        <f t="shared" si="0"/>
        <v>0</v>
      </c>
      <c r="J71" s="74"/>
      <c r="K71" s="86">
        <f t="shared" si="1"/>
        <v>0</v>
      </c>
      <c r="L71" s="41"/>
      <c r="N71" s="41"/>
      <c r="U71" s="41"/>
      <c r="V71" s="41"/>
      <c r="W71" s="41"/>
      <c r="X71" s="41"/>
      <c r="Y71" s="41"/>
      <c r="Z71" s="41"/>
      <c r="AA71" s="41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1"/>
      <c r="AP71" s="71"/>
      <c r="AQ71" s="71"/>
      <c r="AR71" s="71"/>
      <c r="AS71" s="71"/>
      <c r="AT71" s="71"/>
      <c r="AU71" s="71"/>
      <c r="AV71" s="71"/>
      <c r="AW71" s="71"/>
    </row>
    <row r="72" spans="1:49" s="7" customFormat="1" ht="14" hidden="1" customHeight="1">
      <c r="A72" s="85"/>
      <c r="G72" s="41"/>
      <c r="H72" s="48"/>
      <c r="I72" s="49">
        <f t="shared" si="0"/>
        <v>0</v>
      </c>
      <c r="J72" s="74"/>
      <c r="K72" s="86">
        <f t="shared" si="1"/>
        <v>0</v>
      </c>
      <c r="L72" s="41"/>
      <c r="N72" s="41"/>
      <c r="U72" s="41"/>
      <c r="V72" s="41"/>
      <c r="W72" s="41"/>
      <c r="X72" s="41"/>
      <c r="Y72" s="41"/>
      <c r="Z72" s="41"/>
      <c r="AA72" s="41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1"/>
      <c r="AP72" s="71"/>
      <c r="AQ72" s="71"/>
      <c r="AR72" s="71"/>
      <c r="AS72" s="71"/>
      <c r="AT72" s="71"/>
      <c r="AU72" s="71"/>
      <c r="AV72" s="71"/>
      <c r="AW72" s="71"/>
    </row>
    <row r="73" spans="1:49" s="7" customFormat="1" ht="14" hidden="1" customHeight="1">
      <c r="A73" s="85"/>
      <c r="G73" s="41"/>
      <c r="H73" s="48"/>
      <c r="I73" s="49">
        <f t="shared" si="0"/>
        <v>0</v>
      </c>
      <c r="J73" s="74"/>
      <c r="K73" s="86">
        <f t="shared" si="1"/>
        <v>0</v>
      </c>
      <c r="L73" s="41"/>
      <c r="N73" s="41"/>
      <c r="U73" s="41"/>
      <c r="V73" s="41"/>
      <c r="W73" s="41"/>
      <c r="X73" s="41"/>
      <c r="Y73" s="41"/>
      <c r="Z73" s="41"/>
      <c r="AA73" s="41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1"/>
      <c r="AP73" s="71"/>
      <c r="AQ73" s="71"/>
      <c r="AR73" s="71"/>
      <c r="AS73" s="71"/>
      <c r="AT73" s="71"/>
      <c r="AU73" s="71"/>
      <c r="AV73" s="71"/>
      <c r="AW73" s="71"/>
    </row>
    <row r="74" spans="1:49" s="7" customFormat="1" ht="14" hidden="1" customHeight="1">
      <c r="A74" s="85"/>
      <c r="G74" s="41"/>
      <c r="H74" s="48"/>
      <c r="I74" s="49">
        <f t="shared" si="0"/>
        <v>0</v>
      </c>
      <c r="J74" s="74"/>
      <c r="K74" s="86">
        <f t="shared" si="1"/>
        <v>0</v>
      </c>
      <c r="L74" s="41"/>
      <c r="N74" s="41"/>
      <c r="U74" s="41"/>
      <c r="V74" s="41"/>
      <c r="W74" s="41"/>
      <c r="X74" s="41"/>
      <c r="Y74" s="41"/>
      <c r="Z74" s="41"/>
      <c r="AA74" s="41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1"/>
      <c r="AP74" s="71"/>
      <c r="AQ74" s="71"/>
      <c r="AR74" s="71"/>
      <c r="AS74" s="71"/>
      <c r="AT74" s="71"/>
      <c r="AU74" s="71"/>
      <c r="AV74" s="71"/>
      <c r="AW74" s="71"/>
    </row>
    <row r="75" spans="1:49" s="7" customFormat="1" ht="14" hidden="1" customHeight="1">
      <c r="A75" s="85"/>
      <c r="G75" s="41"/>
      <c r="H75" s="48"/>
      <c r="I75" s="49">
        <f t="shared" si="0"/>
        <v>0</v>
      </c>
      <c r="J75" s="74"/>
      <c r="K75" s="86">
        <f t="shared" si="1"/>
        <v>0</v>
      </c>
      <c r="L75" s="41"/>
      <c r="N75" s="41"/>
      <c r="U75" s="41"/>
      <c r="V75" s="41"/>
      <c r="W75" s="41"/>
      <c r="X75" s="41"/>
      <c r="Y75" s="41"/>
      <c r="Z75" s="41"/>
      <c r="AA75" s="41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1"/>
      <c r="AP75" s="71"/>
      <c r="AQ75" s="71"/>
      <c r="AR75" s="71"/>
      <c r="AS75" s="71"/>
      <c r="AT75" s="71"/>
      <c r="AU75" s="71"/>
      <c r="AV75" s="71"/>
      <c r="AW75" s="71"/>
    </row>
    <row r="76" spans="1:49" s="7" customFormat="1" ht="14" hidden="1" customHeight="1">
      <c r="A76" s="85"/>
      <c r="G76" s="41"/>
      <c r="H76" s="48"/>
      <c r="I76" s="49">
        <f t="shared" si="0"/>
        <v>0</v>
      </c>
      <c r="J76" s="74"/>
      <c r="K76" s="86">
        <f t="shared" si="1"/>
        <v>0</v>
      </c>
      <c r="L76" s="41"/>
      <c r="N76" s="41"/>
      <c r="U76" s="41"/>
      <c r="V76" s="41"/>
      <c r="W76" s="41"/>
      <c r="X76" s="41"/>
      <c r="Y76" s="41"/>
      <c r="Z76" s="41"/>
      <c r="AA76" s="41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1"/>
      <c r="AP76" s="71"/>
      <c r="AQ76" s="71"/>
      <c r="AR76" s="71"/>
      <c r="AS76" s="71"/>
      <c r="AT76" s="71"/>
      <c r="AU76" s="71"/>
      <c r="AV76" s="71"/>
      <c r="AW76" s="71"/>
    </row>
    <row r="77" spans="1:49" s="7" customFormat="1" ht="14" hidden="1" customHeight="1">
      <c r="A77" s="85"/>
      <c r="G77" s="41"/>
      <c r="H77" s="48"/>
      <c r="I77" s="49">
        <f t="shared" si="0"/>
        <v>0</v>
      </c>
      <c r="J77" s="74"/>
      <c r="K77" s="86">
        <f t="shared" si="1"/>
        <v>0</v>
      </c>
      <c r="L77" s="41"/>
      <c r="N77" s="41"/>
      <c r="U77" s="41"/>
      <c r="V77" s="41"/>
      <c r="W77" s="41"/>
      <c r="X77" s="41"/>
      <c r="Y77" s="41"/>
      <c r="Z77" s="41"/>
      <c r="AA77" s="41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1"/>
      <c r="AP77" s="71"/>
      <c r="AQ77" s="71"/>
      <c r="AR77" s="71"/>
      <c r="AS77" s="71"/>
      <c r="AT77" s="71"/>
      <c r="AU77" s="71"/>
      <c r="AV77" s="71"/>
      <c r="AW77" s="71"/>
    </row>
    <row r="78" spans="1:49" s="7" customFormat="1" ht="14" hidden="1" customHeight="1">
      <c r="A78" s="85"/>
      <c r="G78" s="41"/>
      <c r="H78" s="41"/>
      <c r="I78" s="41"/>
      <c r="J78" s="74"/>
      <c r="K78" s="74"/>
      <c r="L78" s="41"/>
      <c r="N78" s="41"/>
      <c r="U78" s="41"/>
      <c r="V78" s="41"/>
      <c r="W78" s="41"/>
      <c r="X78" s="41"/>
      <c r="Y78" s="41"/>
      <c r="Z78" s="41"/>
      <c r="AA78" s="41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1"/>
      <c r="AP78" s="71"/>
      <c r="AQ78" s="71"/>
      <c r="AR78" s="71"/>
      <c r="AS78" s="71"/>
      <c r="AT78" s="71"/>
      <c r="AU78" s="71"/>
      <c r="AV78" s="71"/>
      <c r="AW78" s="71"/>
    </row>
    <row r="79" spans="1:49" s="7" customFormat="1" ht="14" hidden="1" customHeight="1">
      <c r="A79" s="85"/>
      <c r="G79" s="41"/>
      <c r="H79" s="41"/>
      <c r="I79" s="49">
        <f>COUNTIF($I$48:$I$77,"&gt;=3")+COUNTIF(I48:I77,1)</f>
        <v>0</v>
      </c>
      <c r="J79" s="74"/>
      <c r="K79" s="86">
        <f>COUNTIF($K$48:$K$77,"&gt;=2")</f>
        <v>0</v>
      </c>
      <c r="L79" s="41"/>
      <c r="N79" s="41"/>
      <c r="U79" s="41"/>
      <c r="V79" s="41"/>
      <c r="W79" s="41"/>
      <c r="X79" s="41"/>
      <c r="Y79" s="41"/>
      <c r="Z79" s="41"/>
      <c r="AA79" s="41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1"/>
      <c r="AP79" s="71"/>
      <c r="AQ79" s="71"/>
      <c r="AR79" s="71"/>
      <c r="AS79" s="71"/>
      <c r="AT79" s="71"/>
      <c r="AU79" s="71"/>
      <c r="AV79" s="71"/>
      <c r="AW79" s="71"/>
    </row>
    <row r="80" spans="1:49" s="7" customFormat="1" ht="14" customHeight="1">
      <c r="A80" s="85"/>
      <c r="G80" s="41"/>
      <c r="H80" s="41"/>
      <c r="I80" s="41"/>
      <c r="J80" s="74"/>
      <c r="K80" s="74"/>
      <c r="L80" s="41"/>
      <c r="N80" s="41"/>
      <c r="U80" s="41"/>
      <c r="V80" s="41"/>
      <c r="W80" s="41"/>
      <c r="X80" s="41"/>
      <c r="Y80" s="41"/>
      <c r="Z80" s="41"/>
      <c r="AA80" s="41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1"/>
      <c r="AP80" s="71"/>
      <c r="AQ80" s="71"/>
      <c r="AR80" s="71"/>
      <c r="AS80" s="71"/>
      <c r="AT80" s="71"/>
      <c r="AU80" s="71"/>
      <c r="AV80" s="71"/>
      <c r="AW80" s="71"/>
    </row>
    <row r="81" spans="7:49" s="7" customFormat="1" ht="14" customHeight="1">
      <c r="G81" s="41"/>
      <c r="H81" s="41"/>
      <c r="I81" s="41"/>
      <c r="J81" s="74"/>
      <c r="K81" s="74"/>
      <c r="L81" s="41"/>
      <c r="N81" s="41"/>
      <c r="U81" s="41"/>
      <c r="V81" s="41"/>
      <c r="W81" s="41"/>
      <c r="X81" s="41"/>
      <c r="Y81" s="41"/>
      <c r="Z81" s="41"/>
      <c r="AA81" s="41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1"/>
      <c r="AP81" s="71"/>
      <c r="AQ81" s="71"/>
      <c r="AR81" s="71"/>
      <c r="AS81" s="71"/>
      <c r="AT81" s="71"/>
      <c r="AU81" s="71"/>
      <c r="AV81" s="71"/>
      <c r="AW81" s="71"/>
    </row>
    <row r="82" spans="7:49" s="7" customFormat="1" ht="14" customHeight="1">
      <c r="G82" s="41"/>
      <c r="H82" s="41"/>
      <c r="I82" s="41"/>
      <c r="J82" s="74"/>
      <c r="K82" s="74"/>
      <c r="L82" s="41"/>
      <c r="N82" s="41"/>
      <c r="U82" s="41"/>
      <c r="V82" s="41"/>
      <c r="W82" s="41"/>
      <c r="X82" s="41"/>
      <c r="Y82" s="41"/>
      <c r="Z82" s="41"/>
      <c r="AA82" s="41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1"/>
      <c r="AP82" s="71"/>
      <c r="AQ82" s="71"/>
      <c r="AR82" s="71"/>
      <c r="AS82" s="71"/>
      <c r="AT82" s="71"/>
      <c r="AU82" s="71"/>
      <c r="AV82" s="71"/>
      <c r="AW82" s="71"/>
    </row>
    <row r="83" spans="7:49" s="7" customFormat="1" ht="14" customHeight="1">
      <c r="G83" s="41"/>
      <c r="H83" s="41"/>
      <c r="I83" s="41"/>
      <c r="J83" s="74"/>
      <c r="K83" s="74"/>
      <c r="L83" s="41"/>
      <c r="N83" s="41"/>
      <c r="U83" s="41"/>
      <c r="V83" s="41"/>
      <c r="W83" s="41"/>
      <c r="X83" s="41"/>
      <c r="Y83" s="41"/>
      <c r="Z83" s="41"/>
      <c r="AA83" s="41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1"/>
      <c r="AP83" s="71"/>
      <c r="AQ83" s="71"/>
      <c r="AR83" s="71"/>
      <c r="AS83" s="71"/>
      <c r="AT83" s="71"/>
      <c r="AU83" s="71"/>
      <c r="AV83" s="71"/>
      <c r="AW83" s="71"/>
    </row>
    <row r="84" spans="7:49" s="7" customFormat="1" ht="14" customHeight="1">
      <c r="G84" s="41"/>
      <c r="H84" s="41"/>
      <c r="I84" s="41"/>
      <c r="J84" s="74"/>
      <c r="K84" s="74"/>
      <c r="L84" s="41"/>
      <c r="N84" s="41"/>
      <c r="U84" s="41"/>
      <c r="V84" s="41"/>
      <c r="W84" s="41"/>
      <c r="X84" s="41"/>
      <c r="Y84" s="41"/>
      <c r="Z84" s="41"/>
      <c r="AA84" s="41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1"/>
      <c r="AP84" s="71"/>
      <c r="AQ84" s="71"/>
      <c r="AR84" s="71"/>
      <c r="AS84" s="71"/>
      <c r="AT84" s="71"/>
      <c r="AU84" s="71"/>
      <c r="AV84" s="71"/>
      <c r="AW84" s="71"/>
    </row>
    <row r="85" spans="7:49" s="7" customFormat="1">
      <c r="G85" s="41"/>
      <c r="H85" s="41"/>
      <c r="I85" s="41"/>
      <c r="J85" s="74"/>
      <c r="K85" s="74"/>
      <c r="L85" s="41"/>
      <c r="N85" s="41"/>
      <c r="U85" s="41"/>
      <c r="V85" s="41"/>
      <c r="W85" s="41"/>
      <c r="X85" s="41"/>
      <c r="Y85" s="41"/>
      <c r="Z85" s="41"/>
      <c r="AA85" s="41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1"/>
      <c r="AP85" s="71"/>
      <c r="AQ85" s="71"/>
      <c r="AR85" s="71"/>
      <c r="AS85" s="71"/>
      <c r="AT85" s="71"/>
      <c r="AU85" s="71"/>
      <c r="AV85" s="71"/>
      <c r="AW85" s="71"/>
    </row>
    <row r="86" spans="7:49" s="7" customFormat="1">
      <c r="G86" s="41"/>
      <c r="H86" s="41"/>
      <c r="I86" s="41"/>
      <c r="J86" s="74"/>
      <c r="K86" s="74"/>
      <c r="L86" s="41"/>
      <c r="N86" s="41"/>
      <c r="U86" s="41"/>
      <c r="V86" s="41"/>
      <c r="W86" s="41"/>
      <c r="X86" s="41"/>
      <c r="Y86" s="41"/>
      <c r="Z86" s="41"/>
      <c r="AA86" s="41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1"/>
      <c r="AP86" s="71"/>
      <c r="AQ86" s="71"/>
      <c r="AR86" s="71"/>
      <c r="AS86" s="71"/>
      <c r="AT86" s="71"/>
      <c r="AU86" s="71"/>
      <c r="AV86" s="71"/>
      <c r="AW86" s="71"/>
    </row>
    <row r="87" spans="7:49" s="7" customFormat="1">
      <c r="G87" s="41"/>
      <c r="H87" s="41"/>
      <c r="I87" s="41"/>
      <c r="J87" s="74"/>
      <c r="K87" s="74"/>
      <c r="L87" s="41"/>
      <c r="N87" s="41"/>
      <c r="U87" s="41"/>
      <c r="V87" s="41"/>
      <c r="W87" s="41"/>
      <c r="X87" s="41"/>
      <c r="Y87" s="41"/>
      <c r="Z87" s="41"/>
      <c r="AA87" s="41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1"/>
      <c r="AP87" s="71"/>
      <c r="AQ87" s="71"/>
      <c r="AR87" s="71"/>
      <c r="AS87" s="71"/>
      <c r="AT87" s="71"/>
      <c r="AU87" s="71"/>
      <c r="AV87" s="71"/>
      <c r="AW87" s="71"/>
    </row>
    <row r="88" spans="7:49" s="7" customFormat="1">
      <c r="G88" s="41"/>
      <c r="H88" s="41"/>
      <c r="I88" s="41"/>
      <c r="J88" s="74"/>
      <c r="K88" s="74"/>
      <c r="L88" s="41"/>
      <c r="N88" s="41"/>
      <c r="U88" s="41"/>
      <c r="V88" s="41"/>
      <c r="W88" s="41"/>
      <c r="X88" s="41"/>
      <c r="Y88" s="41"/>
      <c r="Z88" s="41"/>
      <c r="AA88" s="41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1"/>
      <c r="AP88" s="71"/>
      <c r="AQ88" s="71"/>
      <c r="AR88" s="71"/>
      <c r="AS88" s="71"/>
      <c r="AT88" s="71"/>
      <c r="AU88" s="71"/>
      <c r="AV88" s="71"/>
      <c r="AW88" s="71"/>
    </row>
    <row r="89" spans="7:49" s="7" customFormat="1">
      <c r="G89" s="41"/>
      <c r="H89" s="41"/>
      <c r="I89" s="41"/>
      <c r="J89" s="74"/>
      <c r="K89" s="74"/>
      <c r="L89" s="41"/>
      <c r="N89" s="41"/>
      <c r="U89" s="41"/>
      <c r="V89" s="41"/>
      <c r="W89" s="41"/>
      <c r="X89" s="41"/>
      <c r="Y89" s="41"/>
      <c r="Z89" s="41"/>
      <c r="AA89" s="41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1"/>
      <c r="AP89" s="71"/>
      <c r="AQ89" s="71"/>
      <c r="AR89" s="71"/>
      <c r="AS89" s="71"/>
      <c r="AT89" s="71"/>
      <c r="AU89" s="71"/>
      <c r="AV89" s="71"/>
      <c r="AW89" s="71"/>
    </row>
    <row r="90" spans="7:49" s="7" customFormat="1">
      <c r="G90" s="41"/>
      <c r="H90" s="41"/>
      <c r="I90" s="41"/>
      <c r="J90" s="74"/>
      <c r="K90" s="74"/>
      <c r="L90" s="41"/>
      <c r="N90" s="41"/>
      <c r="U90" s="41"/>
      <c r="V90" s="41"/>
      <c r="W90" s="41"/>
      <c r="X90" s="41"/>
      <c r="Y90" s="41"/>
      <c r="Z90" s="41"/>
      <c r="AA90" s="41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1"/>
      <c r="AP90" s="71"/>
      <c r="AQ90" s="71"/>
      <c r="AR90" s="71"/>
      <c r="AS90" s="71"/>
      <c r="AT90" s="71"/>
      <c r="AU90" s="71"/>
      <c r="AV90" s="71"/>
      <c r="AW90" s="71"/>
    </row>
    <row r="91" spans="7:49" s="7" customFormat="1">
      <c r="G91" s="41"/>
      <c r="H91" s="41"/>
      <c r="I91" s="41"/>
      <c r="J91" s="74"/>
      <c r="K91" s="74"/>
      <c r="L91" s="41"/>
      <c r="N91" s="41"/>
      <c r="U91" s="41"/>
      <c r="V91" s="41"/>
      <c r="W91" s="41"/>
      <c r="X91" s="41"/>
      <c r="Y91" s="41"/>
      <c r="Z91" s="41"/>
      <c r="AA91" s="41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1"/>
      <c r="AP91" s="71"/>
      <c r="AQ91" s="71"/>
      <c r="AR91" s="71"/>
      <c r="AS91" s="71"/>
      <c r="AT91" s="71"/>
      <c r="AU91" s="71"/>
      <c r="AV91" s="71"/>
      <c r="AW91" s="71"/>
    </row>
    <row r="92" spans="7:49" s="7" customFormat="1">
      <c r="G92" s="41"/>
      <c r="H92" s="41"/>
      <c r="I92" s="41"/>
      <c r="J92" s="74"/>
      <c r="K92" s="74"/>
      <c r="L92" s="41"/>
      <c r="N92" s="41"/>
      <c r="U92" s="41"/>
      <c r="V92" s="41"/>
      <c r="W92" s="41"/>
      <c r="X92" s="41"/>
      <c r="Y92" s="41"/>
      <c r="Z92" s="41"/>
      <c r="AA92" s="41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  <c r="AO92" s="71"/>
      <c r="AP92" s="71"/>
      <c r="AQ92" s="71"/>
      <c r="AR92" s="71"/>
      <c r="AS92" s="71"/>
      <c r="AT92" s="71"/>
      <c r="AU92" s="71"/>
      <c r="AV92" s="71"/>
      <c r="AW92" s="71"/>
    </row>
    <row r="93" spans="7:49" s="7" customFormat="1">
      <c r="G93" s="41"/>
      <c r="H93" s="41"/>
      <c r="I93" s="41"/>
      <c r="J93" s="74"/>
      <c r="K93" s="74"/>
      <c r="L93" s="41"/>
      <c r="N93" s="41"/>
      <c r="U93" s="41"/>
      <c r="V93" s="41"/>
      <c r="W93" s="41"/>
      <c r="X93" s="41"/>
      <c r="Y93" s="41"/>
      <c r="Z93" s="41"/>
      <c r="AA93" s="41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1"/>
      <c r="AP93" s="71"/>
      <c r="AQ93" s="71"/>
      <c r="AR93" s="71"/>
      <c r="AS93" s="71"/>
      <c r="AT93" s="71"/>
      <c r="AU93" s="71"/>
      <c r="AV93" s="71"/>
      <c r="AW93" s="71"/>
    </row>
    <row r="94" spans="7:49" s="7" customFormat="1">
      <c r="G94" s="41"/>
      <c r="H94" s="41"/>
      <c r="I94" s="41"/>
      <c r="J94" s="74"/>
      <c r="K94" s="74"/>
      <c r="L94" s="41"/>
      <c r="N94" s="41"/>
      <c r="U94" s="41"/>
      <c r="V94" s="41"/>
      <c r="W94" s="41"/>
      <c r="X94" s="41"/>
      <c r="Y94" s="41"/>
      <c r="Z94" s="41"/>
      <c r="AA94" s="41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1"/>
      <c r="AP94" s="71"/>
      <c r="AQ94" s="71"/>
      <c r="AR94" s="71"/>
      <c r="AS94" s="71"/>
      <c r="AT94" s="71"/>
      <c r="AU94" s="71"/>
      <c r="AV94" s="71"/>
      <c r="AW94" s="71"/>
    </row>
    <row r="95" spans="7:49" s="7" customFormat="1">
      <c r="G95" s="41"/>
      <c r="H95" s="41"/>
      <c r="I95" s="41"/>
      <c r="J95" s="74"/>
      <c r="K95" s="74"/>
      <c r="L95" s="41"/>
      <c r="N95" s="41"/>
      <c r="U95" s="41"/>
      <c r="V95" s="41"/>
      <c r="W95" s="41"/>
      <c r="X95" s="41"/>
      <c r="Y95" s="41"/>
      <c r="Z95" s="41"/>
      <c r="AA95" s="41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1"/>
      <c r="AP95" s="71"/>
      <c r="AQ95" s="71"/>
      <c r="AR95" s="71"/>
      <c r="AS95" s="71"/>
      <c r="AT95" s="71"/>
      <c r="AU95" s="71"/>
      <c r="AV95" s="71"/>
      <c r="AW95" s="71"/>
    </row>
    <row r="96" spans="7:49" s="7" customFormat="1">
      <c r="G96" s="41"/>
      <c r="H96" s="41"/>
      <c r="I96" s="41"/>
      <c r="J96" s="41"/>
      <c r="K96" s="41"/>
      <c r="L96" s="41"/>
      <c r="N96" s="41"/>
      <c r="U96" s="41"/>
      <c r="V96" s="41"/>
      <c r="W96" s="41"/>
      <c r="X96" s="41"/>
      <c r="Y96" s="41"/>
      <c r="Z96" s="41"/>
      <c r="AA96" s="41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1"/>
      <c r="AP96" s="71"/>
      <c r="AQ96" s="71"/>
      <c r="AR96" s="71"/>
      <c r="AS96" s="71"/>
      <c r="AT96" s="71"/>
      <c r="AU96" s="71"/>
      <c r="AV96" s="71"/>
      <c r="AW96" s="71"/>
    </row>
    <row r="97" spans="7:49" s="7" customFormat="1">
      <c r="G97" s="41"/>
      <c r="H97" s="41"/>
      <c r="I97" s="41"/>
      <c r="J97" s="41"/>
      <c r="K97" s="41"/>
      <c r="L97" s="41"/>
      <c r="N97" s="41"/>
      <c r="U97" s="41"/>
      <c r="V97" s="41"/>
      <c r="W97" s="41"/>
      <c r="X97" s="41"/>
      <c r="Y97" s="41"/>
      <c r="Z97" s="41"/>
      <c r="AA97" s="41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1"/>
      <c r="AP97" s="71"/>
      <c r="AQ97" s="71"/>
      <c r="AR97" s="71"/>
      <c r="AS97" s="71"/>
      <c r="AT97" s="71"/>
      <c r="AU97" s="71"/>
      <c r="AV97" s="71"/>
      <c r="AW97" s="71"/>
    </row>
  </sheetData>
  <sheetProtection algorithmName="SHA-512" hashValue="jhoDgXsClseMz4XfknGnvJRRqwrNQP3rH2QwPwsh967PRUpG7QNDzYvarciJYbko6FSaNpSCXB4jpfZYigQf6A==" saltValue="CqTvRKGrG9Sng4jkVJCyWA==" spinCount="100000" sheet="1" objects="1" scenarios="1"/>
  <protectedRanges>
    <protectedRange sqref="C16:G46 C15:F15" name="範囲2_2"/>
    <protectedRange sqref="L15:L46" name="範囲3_2"/>
    <protectedRange sqref="G15" name="範囲2"/>
  </protectedRanges>
  <mergeCells count="10">
    <mergeCell ref="N9:N13"/>
    <mergeCell ref="B1:L1"/>
    <mergeCell ref="B6:C6"/>
    <mergeCell ref="D6:L6"/>
    <mergeCell ref="L7:L8"/>
    <mergeCell ref="B7:B8"/>
    <mergeCell ref="C7:D7"/>
    <mergeCell ref="G7:G8"/>
    <mergeCell ref="H7:I7"/>
    <mergeCell ref="F3:H3"/>
  </mergeCells>
  <phoneticPr fontId="3"/>
  <dataValidations count="8">
    <dataValidation type="list" allowBlank="1" showInputMessage="1" showErrorMessage="1" sqref="J3" xr:uid="{B42C6E68-642A-475E-958F-F3DCD814C330}">
      <formula1>" ,男子,女子"</formula1>
    </dataValidation>
    <dataValidation imeMode="fullKatakana" allowBlank="1" showInputMessage="1" showErrorMessage="1" sqref="E15:F46" xr:uid="{7405D13E-C834-419D-B4DC-128C7FCDE9C9}"/>
    <dataValidation type="list" allowBlank="1" showInputMessage="1" showErrorMessage="1" sqref="J15:J46" xr:uid="{0E5D3AC7-5B5C-4041-9674-8A4019A2BCD3}">
      <formula1>種目4</formula1>
    </dataValidation>
    <dataValidation imeMode="halfAlpha" allowBlank="1" showInputMessage="1" showErrorMessage="1" sqref="B15:B46 G15:G46" xr:uid="{C2B23ECF-D4BF-487C-B4BB-11550B16BAE6}"/>
    <dataValidation imeMode="hiragana" allowBlank="1" showInputMessage="1" showErrorMessage="1" sqref="P15 C15:D46 D6" xr:uid="{000A5A57-B52D-4E5E-8C13-DD491220C841}"/>
    <dataValidation type="list" allowBlank="1" showInputMessage="1" showErrorMessage="1" sqref="K15:K46" xr:uid="{025647D5-BCED-4318-954D-438CF4911D97}">
      <formula1>INDIRECT($J15)</formula1>
    </dataValidation>
    <dataValidation type="list" allowBlank="1" showInputMessage="1" showErrorMessage="1" sqref="H8:H46" xr:uid="{CC5ECAC2-67CA-4886-B504-4AE345ED23C0}">
      <formula1>種目3</formula1>
    </dataValidation>
    <dataValidation type="list" allowBlank="1" showInputMessage="1" showErrorMessage="1" sqref="I15:I46 I8" xr:uid="{DF6CF8E6-1B19-484A-B783-2E84429A84FF}">
      <formula1>INDIRECT($H8)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6C006-B3B8-48FB-B085-583388455D9D}">
  <sheetPr>
    <tabColor rgb="FF00B050"/>
  </sheetPr>
  <dimension ref="B1:X22"/>
  <sheetViews>
    <sheetView showGridLines="0" workbookViewId="0">
      <selection activeCell="C6" sqref="C6:F6"/>
    </sheetView>
  </sheetViews>
  <sheetFormatPr defaultRowHeight="22.5" customHeight="1"/>
  <cols>
    <col min="1" max="1" width="3.1796875" customWidth="1"/>
    <col min="2" max="2" width="27.81640625" customWidth="1"/>
    <col min="3" max="3" width="16.1796875" customWidth="1"/>
    <col min="4" max="4" width="10.6328125" customWidth="1"/>
    <col min="5" max="5" width="16.1796875" customWidth="1"/>
    <col min="6" max="6" width="11.6328125" customWidth="1"/>
    <col min="7" max="7" width="3" customWidth="1"/>
    <col min="8" max="8" width="7.81640625" customWidth="1"/>
    <col min="9" max="9" width="10.1796875" style="68" customWidth="1"/>
    <col min="10" max="10" width="12.08984375" style="68" customWidth="1"/>
    <col min="11" max="20" width="7.08984375" style="68" customWidth="1"/>
    <col min="21" max="21" width="8.81640625" style="68" customWidth="1"/>
  </cols>
  <sheetData>
    <row r="1" spans="2:24" ht="22.5" customHeight="1">
      <c r="B1" s="81" t="s">
        <v>40</v>
      </c>
      <c r="C1" s="81"/>
      <c r="D1" s="81"/>
      <c r="E1" s="81"/>
      <c r="F1" s="81"/>
      <c r="G1" s="28"/>
      <c r="H1" s="28"/>
      <c r="L1"/>
      <c r="M1"/>
      <c r="N1"/>
      <c r="O1"/>
      <c r="P1"/>
      <c r="Q1"/>
      <c r="R1"/>
      <c r="S1"/>
      <c r="T1"/>
      <c r="U1"/>
    </row>
    <row r="2" spans="2:24" ht="15" customHeight="1">
      <c r="B2" s="18"/>
      <c r="C2" s="18"/>
      <c r="D2" s="18"/>
      <c r="E2" s="18"/>
      <c r="F2" s="18"/>
      <c r="G2" s="18"/>
      <c r="H2" s="18"/>
      <c r="I2" s="18"/>
      <c r="J2" s="82"/>
      <c r="K2" s="82"/>
      <c r="L2" s="84"/>
      <c r="M2" s="82"/>
      <c r="N2" s="84"/>
      <c r="O2" s="82"/>
      <c r="P2" s="84"/>
      <c r="Q2" s="84"/>
      <c r="R2" s="84"/>
      <c r="S2" s="84"/>
      <c r="T2" s="84"/>
      <c r="V2" s="68"/>
      <c r="W2" s="68"/>
      <c r="X2" s="68"/>
    </row>
    <row r="3" spans="2:24" ht="33" customHeight="1">
      <c r="B3" s="109" t="s">
        <v>136</v>
      </c>
      <c r="C3" s="135" t="s">
        <v>33</v>
      </c>
      <c r="D3" s="136"/>
      <c r="F3" s="24"/>
      <c r="H3" s="11"/>
      <c r="I3" s="83"/>
      <c r="V3" s="68"/>
      <c r="W3" s="68"/>
      <c r="X3" s="68"/>
    </row>
    <row r="4" spans="2:24" ht="33" customHeight="1"/>
    <row r="5" spans="2:24" ht="33" customHeight="1">
      <c r="B5" s="58" t="s">
        <v>0</v>
      </c>
      <c r="C5" s="143" t="str">
        <f>IF('男　子'!D6="","",'男　子'!D6)</f>
        <v/>
      </c>
      <c r="D5" s="144"/>
      <c r="E5" s="144"/>
      <c r="F5" s="145"/>
      <c r="H5" s="29"/>
      <c r="I5" s="68" t="s">
        <v>35</v>
      </c>
    </row>
    <row r="6" spans="2:24" ht="33" customHeight="1">
      <c r="B6" s="60" t="s">
        <v>11</v>
      </c>
      <c r="C6" s="140"/>
      <c r="D6" s="141"/>
      <c r="E6" s="141"/>
      <c r="F6" s="142"/>
      <c r="H6" s="30"/>
      <c r="I6" s="68" t="s">
        <v>37</v>
      </c>
    </row>
    <row r="7" spans="2:24" ht="33" customHeight="1">
      <c r="B7" s="60" t="s">
        <v>1</v>
      </c>
      <c r="C7" s="146"/>
      <c r="D7" s="147"/>
      <c r="E7" s="147"/>
      <c r="F7" s="148"/>
      <c r="G7" s="26"/>
      <c r="H7" s="25"/>
      <c r="I7" s="25"/>
      <c r="J7" s="25"/>
    </row>
    <row r="8" spans="2:24" ht="33" customHeight="1">
      <c r="B8" s="60" t="s">
        <v>9</v>
      </c>
      <c r="C8" s="149"/>
      <c r="D8" s="150"/>
      <c r="E8" s="150"/>
      <c r="F8" s="151"/>
      <c r="G8" s="27"/>
      <c r="H8" s="25"/>
      <c r="I8" s="25"/>
      <c r="J8" s="25"/>
    </row>
    <row r="9" spans="2:24" ht="33" customHeight="1">
      <c r="B9" s="61" t="s">
        <v>30</v>
      </c>
      <c r="C9" s="152"/>
      <c r="D9" s="153"/>
      <c r="E9" s="51" t="s">
        <v>10</v>
      </c>
      <c r="F9" s="108"/>
      <c r="G9" s="25"/>
      <c r="H9" s="25"/>
      <c r="I9" s="25" t="s">
        <v>34</v>
      </c>
    </row>
    <row r="10" spans="2:24" ht="33" customHeight="1">
      <c r="B10" s="60" t="s">
        <v>36</v>
      </c>
      <c r="C10" s="137" t="str">
        <f>IF(C19&gt;1,C19,"")</f>
        <v/>
      </c>
      <c r="D10" s="138"/>
      <c r="E10" s="138"/>
      <c r="F10" s="139"/>
      <c r="G10" s="25"/>
      <c r="H10" s="25"/>
      <c r="I10" s="25" t="s">
        <v>134</v>
      </c>
    </row>
    <row r="11" spans="2:24" ht="8.5" customHeight="1"/>
    <row r="12" spans="2:24" ht="33" customHeight="1">
      <c r="B12" s="62" t="s">
        <v>26</v>
      </c>
      <c r="C12" s="163" t="s">
        <v>28</v>
      </c>
      <c r="D12" s="163"/>
      <c r="E12" s="155" t="s">
        <v>29</v>
      </c>
      <c r="F12" s="156"/>
    </row>
    <row r="13" spans="2:24" ht="33" customHeight="1">
      <c r="B13" s="63" t="s">
        <v>46</v>
      </c>
      <c r="C13" s="57" t="str">
        <f>IF(COUNTIF('男　子'!$J$15:$J$44,"六年Ｓ")=0,"",COUNTIF('男　子'!$J$15:$J$44,"六年Ｓ"))</f>
        <v/>
      </c>
      <c r="D13" s="52" t="s">
        <v>27</v>
      </c>
      <c r="E13" s="57" t="str">
        <f>IF(COUNTIF('女　子'!$J$15:$J$44,"六年Ｓ")=0,"",COUNTIF('女　子'!$J$15:$J$44,"六年Ｓ"))</f>
        <v/>
      </c>
      <c r="F13" s="52" t="s">
        <v>27</v>
      </c>
    </row>
    <row r="14" spans="2:24" ht="33" customHeight="1">
      <c r="B14" s="64" t="s">
        <v>50</v>
      </c>
      <c r="C14" s="53" t="str">
        <f>IF(COUNTIF('男　子'!$J$15:$J$44,"五年Ｓ")=0,"",COUNTIF('男　子'!$J$15:$J$44,"五年Ｓ"))</f>
        <v/>
      </c>
      <c r="D14" s="54" t="s">
        <v>27</v>
      </c>
      <c r="E14" s="53" t="str">
        <f>IF(COUNTIF('女　子'!$J$15:$J$44,"五年Ｓ")=0,"",COUNTIF('女　子'!$J$15:$J$44,"五年Ｓ"))</f>
        <v/>
      </c>
      <c r="F14" s="54" t="s">
        <v>27</v>
      </c>
    </row>
    <row r="15" spans="2:24" ht="33" customHeight="1">
      <c r="B15" s="64" t="s">
        <v>47</v>
      </c>
      <c r="C15" s="53" t="str">
        <f>IF(COUNTIF('男　子'!$J$15:$J$44,"四年Ｓ")=0,"",COUNTIF('男　子'!$J$15:$J$44,"四年Ｓ"))</f>
        <v/>
      </c>
      <c r="D15" s="54" t="s">
        <v>27</v>
      </c>
      <c r="E15" s="53" t="str">
        <f>IF(COUNTIF('女　子'!$J$15:$J$44,"四年Ｓ")=0,"",COUNTIF('女　子'!$J$15:$J$44,"四年Ｓ"))</f>
        <v/>
      </c>
      <c r="F15" s="54" t="s">
        <v>27</v>
      </c>
    </row>
    <row r="16" spans="2:24" ht="33" customHeight="1">
      <c r="B16" s="64" t="s">
        <v>48</v>
      </c>
      <c r="C16" s="53" t="str">
        <f>IF(COUNTIF('男　子'!$J$15:$J$44,"三年Ｓ")=0,"",COUNTIF('男　子'!$J$15:$J$44,"三年Ｓ"))</f>
        <v/>
      </c>
      <c r="D16" s="56" t="s">
        <v>27</v>
      </c>
      <c r="E16" s="53" t="str">
        <f>IF(COUNTIF('女　子'!$J$15:$J$44,"三年Ｓ")=0,"",COUNTIF('女　子'!$J$15:$J$44,"三年Ｓ"))</f>
        <v/>
      </c>
      <c r="F16" s="56" t="s">
        <v>27</v>
      </c>
    </row>
    <row r="17" spans="2:11" ht="33" customHeight="1">
      <c r="B17" s="80" t="s">
        <v>49</v>
      </c>
      <c r="C17" s="55" t="str">
        <f>IF(COUNTIF('男　子'!$J$15:$J$44,"二年Ｓ")=0,"",COUNTIF('男　子'!$J$15:$J$44,"二年Ｓ"))</f>
        <v/>
      </c>
      <c r="D17" s="54" t="s">
        <v>27</v>
      </c>
      <c r="E17" s="55" t="str">
        <f>IF(COUNTIF('女　子'!$J$15:$J$44,"二年Ｓ")=0,"",COUNTIF('女　子'!$J$15:$J$44,"二年Ｓ"))</f>
        <v/>
      </c>
      <c r="F17" s="54" t="s">
        <v>27</v>
      </c>
    </row>
    <row r="18" spans="2:11" ht="33" customHeight="1">
      <c r="B18" s="62" t="s">
        <v>31</v>
      </c>
      <c r="C18" s="160" t="str">
        <f>IF(SUM(C13:C15,E13:E15)+SUM(C16:C17,E16:E17)=0,"",SUM(C13:C15,E13:E15)+SUM(C16:C17,E16:E17))</f>
        <v/>
      </c>
      <c r="D18" s="161"/>
      <c r="E18" s="161"/>
      <c r="F18" s="162"/>
    </row>
    <row r="19" spans="2:11" ht="33" customHeight="1">
      <c r="B19" s="62" t="s">
        <v>32</v>
      </c>
      <c r="C19" s="157" t="str">
        <f>IF(C18="","",C18*1700)</f>
        <v/>
      </c>
      <c r="D19" s="158"/>
      <c r="E19" s="158"/>
      <c r="F19" s="159"/>
    </row>
    <row r="20" spans="2:11" ht="15.75" customHeight="1"/>
    <row r="21" spans="2:11" ht="77" customHeight="1">
      <c r="B21" s="154" t="s">
        <v>135</v>
      </c>
      <c r="C21" s="154"/>
      <c r="D21" s="154"/>
      <c r="E21" s="154"/>
      <c r="F21" s="154"/>
      <c r="G21" s="154"/>
      <c r="H21" s="5"/>
      <c r="I21" s="5"/>
      <c r="J21" s="5"/>
      <c r="K21" s="5"/>
    </row>
    <row r="22" spans="2:11" ht="28.5" customHeight="1">
      <c r="G22" s="5"/>
      <c r="H22" s="5"/>
      <c r="I22" s="5"/>
    </row>
  </sheetData>
  <sheetProtection algorithmName="SHA-512" hashValue="a3oM5lId3flwq8HqPlQ/H6nbXan80zfnt/bhtvEUI38Z/LJGRM0+A5HF6chNgNN3k/FUBkG155vR8V66JkbbEA==" saltValue="mBsVXEf/GZHEJYSlX7O+GA==" spinCount="100000" sheet="1" objects="1" scenarios="1"/>
  <protectedRanges>
    <protectedRange sqref="B21:G21" name="範囲2_1"/>
  </protectedRanges>
  <mergeCells count="12">
    <mergeCell ref="B21:G21"/>
    <mergeCell ref="E12:F12"/>
    <mergeCell ref="C19:F19"/>
    <mergeCell ref="C18:F18"/>
    <mergeCell ref="C12:D12"/>
    <mergeCell ref="C3:D3"/>
    <mergeCell ref="C10:F10"/>
    <mergeCell ref="C6:F6"/>
    <mergeCell ref="C5:F5"/>
    <mergeCell ref="C7:F7"/>
    <mergeCell ref="C8:F8"/>
    <mergeCell ref="C9:D9"/>
  </mergeCells>
  <phoneticPr fontId="2"/>
  <dataValidations count="2">
    <dataValidation imeMode="hiragana" allowBlank="1" showInputMessage="1" showErrorMessage="1" sqref="F7:F8 C5:C9 D7:E9" xr:uid="{79A9ADA2-4B47-481C-B803-D9B0F9D2D165}"/>
    <dataValidation imeMode="halfAlpha" allowBlank="1" showInputMessage="1" showErrorMessage="1" sqref="F9" xr:uid="{54B62F0B-585E-4582-84E4-59D8130DA85D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C968D-2FC7-4149-B68D-7658BB3FC9BA}">
  <dimension ref="B1:N6"/>
  <sheetViews>
    <sheetView zoomScale="94" zoomScaleNormal="94" workbookViewId="0">
      <selection activeCell="M12" sqref="M12"/>
    </sheetView>
  </sheetViews>
  <sheetFormatPr defaultRowHeight="13"/>
  <cols>
    <col min="1" max="1" width="3.54296875" customWidth="1"/>
    <col min="2" max="2" width="4.36328125" customWidth="1"/>
    <col min="3" max="3" width="35.08984375" customWidth="1"/>
    <col min="14" max="14" width="13.1796875" customWidth="1"/>
  </cols>
  <sheetData>
    <row r="1" spans="2:14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2:14" ht="16.5">
      <c r="B2" s="22"/>
      <c r="C2" s="98" t="s">
        <v>85</v>
      </c>
      <c r="D2" s="104" t="s">
        <v>86</v>
      </c>
      <c r="E2" s="104" t="s">
        <v>87</v>
      </c>
      <c r="F2" s="104" t="s">
        <v>88</v>
      </c>
      <c r="G2" s="104" t="s">
        <v>89</v>
      </c>
      <c r="H2" s="104" t="s">
        <v>90</v>
      </c>
      <c r="I2" s="105" t="s">
        <v>91</v>
      </c>
      <c r="J2" s="105" t="s">
        <v>92</v>
      </c>
      <c r="K2" s="105" t="s">
        <v>93</v>
      </c>
      <c r="L2" s="105" t="s">
        <v>94</v>
      </c>
      <c r="M2" s="105" t="s">
        <v>95</v>
      </c>
      <c r="N2" s="106" t="s">
        <v>36</v>
      </c>
    </row>
    <row r="3" spans="2:14" ht="24.65" customHeight="1">
      <c r="B3" s="99"/>
      <c r="C3" s="100" t="str">
        <f>総括表!C5</f>
        <v/>
      </c>
      <c r="D3" s="100" t="str">
        <f>総括表!C13</f>
        <v/>
      </c>
      <c r="E3" s="100" t="str">
        <f>総括表!C14</f>
        <v/>
      </c>
      <c r="F3" s="100" t="str">
        <f>総括表!C15</f>
        <v/>
      </c>
      <c r="G3" s="100" t="str">
        <f>総括表!C16</f>
        <v/>
      </c>
      <c r="H3" s="100" t="str">
        <f>総括表!C17</f>
        <v/>
      </c>
      <c r="I3" s="100" t="str">
        <f>総括表!E13</f>
        <v/>
      </c>
      <c r="J3" s="100" t="str">
        <f>総括表!E14</f>
        <v/>
      </c>
      <c r="K3" s="100" t="str">
        <f>総括表!E15</f>
        <v/>
      </c>
      <c r="L3" s="100" t="str">
        <f>総括表!E16</f>
        <v/>
      </c>
      <c r="M3" s="100" t="str">
        <f>総括表!E17</f>
        <v/>
      </c>
      <c r="N3" s="101" t="str">
        <f>総括表!C10</f>
        <v/>
      </c>
    </row>
    <row r="4" spans="2:14">
      <c r="B4" s="99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2:14">
      <c r="B5" s="99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2:14" ht="14">
      <c r="B6" s="102" t="s">
        <v>96</v>
      </c>
      <c r="C6" s="103"/>
      <c r="D6" s="103"/>
      <c r="E6" s="103"/>
      <c r="F6" s="103"/>
      <c r="G6" s="22"/>
      <c r="H6" s="22"/>
      <c r="I6" s="22"/>
      <c r="J6" s="22"/>
      <c r="K6" s="22"/>
      <c r="L6" s="22"/>
      <c r="M6" s="22"/>
    </row>
  </sheetData>
  <sheetProtection algorithmName="SHA-512" hashValue="wa+o1dAZNLXLfyA7kmjC7dgGPs1u6BIyAcP9sbXccFCgM0wYToRdWYICXCAYXOsEJ6tSVJKIi12zB1N6JfDyiA==" saltValue="nlzqM0d8V8UcLnh2UIFYog==" spinCount="100000" sheet="1" objects="1" scenarios="1"/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16</vt:i4>
      </vt:variant>
    </vt:vector>
  </HeadingPairs>
  <TitlesOfParts>
    <vt:vector size="20" baseType="lpstr">
      <vt:lpstr>男　子</vt:lpstr>
      <vt:lpstr>女　子</vt:lpstr>
      <vt:lpstr>総括表</vt:lpstr>
      <vt:lpstr>集計用</vt:lpstr>
      <vt:lpstr>'女　子'!Print_Area</vt:lpstr>
      <vt:lpstr>総括表!Print_Area</vt:lpstr>
      <vt:lpstr>'男　子'!Print_Area</vt:lpstr>
      <vt:lpstr>一年Ｓ</vt:lpstr>
      <vt:lpstr>五年Ｓ</vt:lpstr>
      <vt:lpstr>五年以下Ｄ</vt:lpstr>
      <vt:lpstr>三年Ｓ</vt:lpstr>
      <vt:lpstr>三年以下Ｄ</vt:lpstr>
      <vt:lpstr>四年Ｓ</vt:lpstr>
      <vt:lpstr>四年以下Ｄ</vt:lpstr>
      <vt:lpstr>種目3</vt:lpstr>
      <vt:lpstr>種目4</vt:lpstr>
      <vt:lpstr>二年Ｓ</vt:lpstr>
      <vt:lpstr>六年Ｓ</vt:lpstr>
      <vt:lpstr>六年以下Ｄ</vt:lpstr>
      <vt:lpstr>六年以下S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</dc:creator>
  <cp:lastModifiedBy>秀保 牧元</cp:lastModifiedBy>
  <cp:lastPrinted>2025-05-01T23:31:44Z</cp:lastPrinted>
  <dcterms:created xsi:type="dcterms:W3CDTF">2019-11-05T22:58:46Z</dcterms:created>
  <dcterms:modified xsi:type="dcterms:W3CDTF">2025-05-01T23:34:50Z</dcterms:modified>
</cp:coreProperties>
</file>