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C:\Users\Owner\Desktop\"/>
    </mc:Choice>
  </mc:AlternateContent>
  <xr:revisionPtr revIDLastSave="0" documentId="8_{057EE753-8DDD-454E-AAA9-B3E6316556A3}" xr6:coauthVersionLast="47" xr6:coauthVersionMax="47" xr10:uidLastSave="{00000000-0000-0000-0000-000000000000}"/>
  <bookViews>
    <workbookView xWindow="-108" yWindow="-108" windowWidth="23256" windowHeight="13896" xr2:uid="{00000000-000D-0000-FFFF-FFFF00000000}"/>
  </bookViews>
  <sheets>
    <sheet name="明細" sheetId="32" r:id="rId1"/>
    <sheet name="複" sheetId="33" r:id="rId2"/>
    <sheet name="混合" sheetId="1" r:id="rId3"/>
    <sheet name="単" sheetId="34" r:id="rId4"/>
  </sheets>
  <definedNames>
    <definedName name="_xlnm._FilterDatabase" localSheetId="2" hidden="1">混合!#REF!</definedName>
    <definedName name="_xlnm._FilterDatabase" localSheetId="3" hidden="1">単!$R$6:$R$7</definedName>
    <definedName name="_xlnm._FilterDatabase" localSheetId="1" hidden="1">複!#REF!</definedName>
    <definedName name="_xlnm._FilterDatabase" localSheetId="0" hidden="1">明細!#REF!</definedName>
    <definedName name="_xlnm.Print_Area" localSheetId="2">混合!$A$1:$N$27</definedName>
    <definedName name="_xlnm.Print_Area" localSheetId="3">単!$A$1:$N$26</definedName>
    <definedName name="_xlnm.Print_Area" localSheetId="1">複!$A$1:$N$27</definedName>
    <definedName name="_xlnm.Print_Area" localSheetId="0">明細!$A$1:$L$68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6" i="34" l="1"/>
  <c r="H21" i="34"/>
  <c r="H22" i="34"/>
  <c r="H23" i="34"/>
  <c r="H24" i="34"/>
  <c r="H25" i="34"/>
  <c r="H20" i="34"/>
  <c r="H19" i="34"/>
  <c r="H18" i="34"/>
  <c r="H17" i="34"/>
  <c r="H16" i="34"/>
  <c r="H15" i="34"/>
  <c r="H14" i="34"/>
  <c r="H13" i="34"/>
  <c r="H12" i="34"/>
  <c r="H11" i="34"/>
  <c r="H10" i="34"/>
  <c r="H9" i="34"/>
  <c r="H8" i="34"/>
  <c r="H7" i="34"/>
  <c r="H26" i="1"/>
  <c r="H25" i="1"/>
  <c r="H24" i="1"/>
  <c r="H23" i="1"/>
  <c r="H22" i="1"/>
  <c r="H21" i="1"/>
  <c r="H20" i="1"/>
  <c r="H19" i="1"/>
  <c r="H18" i="1"/>
  <c r="H17" i="1"/>
  <c r="H16" i="1"/>
  <c r="H15" i="1"/>
  <c r="H14" i="1"/>
  <c r="H13" i="1"/>
  <c r="H12" i="1"/>
  <c r="H11" i="1"/>
  <c r="H10" i="1"/>
  <c r="H9" i="1"/>
  <c r="H8" i="1"/>
  <c r="H7" i="1"/>
  <c r="H26" i="33"/>
  <c r="H25" i="33"/>
  <c r="H24" i="33"/>
  <c r="H23" i="33"/>
  <c r="H22" i="33"/>
  <c r="H21" i="33"/>
  <c r="H20" i="33"/>
  <c r="H19" i="33"/>
  <c r="H18" i="33"/>
  <c r="H17" i="33"/>
  <c r="H16" i="33"/>
  <c r="H15" i="33"/>
  <c r="H14" i="33"/>
  <c r="H13" i="33"/>
  <c r="H12" i="33"/>
  <c r="H11" i="33"/>
  <c r="H10" i="33"/>
  <c r="H9" i="33"/>
  <c r="H8" i="33"/>
  <c r="H7" i="33"/>
  <c r="K26" i="34"/>
  <c r="K25" i="34"/>
  <c r="K24" i="34"/>
  <c r="K23" i="34"/>
  <c r="K22" i="34"/>
  <c r="K21" i="34"/>
  <c r="K20" i="34"/>
  <c r="K19" i="34"/>
  <c r="K18" i="34"/>
  <c r="K17" i="34"/>
  <c r="K16" i="34"/>
  <c r="K15" i="34"/>
  <c r="K14" i="34"/>
  <c r="K13" i="34"/>
  <c r="K12" i="34"/>
  <c r="K11" i="34"/>
  <c r="K10" i="34"/>
  <c r="K9" i="34"/>
  <c r="K8" i="34"/>
  <c r="K7" i="34"/>
  <c r="H4" i="34"/>
  <c r="K26" i="33"/>
  <c r="K25" i="33"/>
  <c r="K24" i="33"/>
  <c r="K23" i="33"/>
  <c r="K22" i="33"/>
  <c r="K21" i="33"/>
  <c r="K20" i="33"/>
  <c r="K19" i="33"/>
  <c r="K18" i="33"/>
  <c r="K17" i="33"/>
  <c r="K16" i="33"/>
  <c r="K15" i="33"/>
  <c r="K14" i="33"/>
  <c r="K13" i="33"/>
  <c r="K12" i="33"/>
  <c r="K11" i="33"/>
  <c r="K10" i="33"/>
  <c r="K9" i="33"/>
  <c r="H4" i="33"/>
  <c r="J61" i="32"/>
  <c r="J60" i="32"/>
  <c r="J59" i="32"/>
  <c r="J58" i="32"/>
  <c r="J57" i="32"/>
  <c r="J56" i="32"/>
  <c r="J55" i="32"/>
  <c r="J54" i="32"/>
  <c r="J53" i="32"/>
  <c r="J52" i="32"/>
  <c r="J51" i="32"/>
  <c r="J50" i="32"/>
  <c r="J49" i="32"/>
  <c r="J48" i="32"/>
  <c r="J47" i="32"/>
  <c r="J46" i="32"/>
  <c r="J45" i="32"/>
  <c r="J44" i="32"/>
  <c r="J43" i="32"/>
  <c r="J42" i="32"/>
  <c r="J41" i="32"/>
  <c r="J40" i="32"/>
  <c r="J39" i="32"/>
  <c r="J38" i="32"/>
  <c r="J37" i="32"/>
  <c r="J36" i="32"/>
  <c r="J35" i="32"/>
  <c r="J34" i="32"/>
  <c r="J33" i="32"/>
  <c r="J32" i="32"/>
  <c r="J31" i="32"/>
  <c r="J30" i="32"/>
  <c r="J29" i="32"/>
  <c r="J28" i="32"/>
  <c r="J27" i="32"/>
  <c r="J26" i="32"/>
  <c r="J25" i="32"/>
  <c r="J24" i="32"/>
  <c r="J23" i="32"/>
  <c r="J22" i="32"/>
  <c r="J21" i="32"/>
  <c r="J20" i="32"/>
  <c r="J19" i="32"/>
  <c r="J18" i="32"/>
  <c r="J17" i="32"/>
  <c r="J16" i="32"/>
  <c r="J15" i="32"/>
  <c r="J14" i="32"/>
  <c r="J13" i="32"/>
  <c r="J12" i="32"/>
  <c r="J11" i="32"/>
  <c r="J10" i="32"/>
  <c r="J9" i="32"/>
  <c r="J8" i="32"/>
  <c r="J7" i="32"/>
  <c r="H4" i="1"/>
  <c r="K26" i="1"/>
  <c r="K25" i="1"/>
  <c r="K24" i="1"/>
  <c r="K23" i="1"/>
  <c r="K22" i="1"/>
  <c r="K21" i="1"/>
  <c r="K20" i="1"/>
  <c r="K19" i="1"/>
  <c r="K18" i="1"/>
  <c r="K17" i="1"/>
  <c r="K16" i="1"/>
  <c r="K15" i="1"/>
  <c r="K14" i="1"/>
  <c r="K13" i="1"/>
  <c r="K12" i="1"/>
  <c r="K11" i="1"/>
  <c r="K10" i="1"/>
  <c r="K9" i="1"/>
  <c r="K8" i="1"/>
  <c r="K7" i="1"/>
  <c r="J62"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tc={09B3D7BB-89FA-45E6-9FF8-C5909DB2BB1E}</author>
  </authors>
  <commentList>
    <comment ref="L6" authorId="0" shapeId="0" xr:uid="{09B3D7BB-89FA-45E6-9FF8-C5909DB2BB1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複・混合複において、
他の都道府県より振り込まれる場合は、
この列に種目毎に表記して下さい。
例：　1.5東京</t>
      </text>
    </comment>
  </commentList>
</comments>
</file>

<file path=xl/sharedStrings.xml><?xml version="1.0" encoding="utf-8"?>
<sst xmlns="http://schemas.openxmlformats.org/spreadsheetml/2006/main" count="472" uniqueCount="74">
  <si>
    <t>都道府県名</t>
    <rPh sb="0" eb="4">
      <t>トドウフケン</t>
    </rPh>
    <rPh sb="4" eb="5">
      <t>メイ</t>
    </rPh>
    <phoneticPr fontId="3"/>
  </si>
  <si>
    <t>種目</t>
    <rPh sb="0" eb="2">
      <t>シュモク</t>
    </rPh>
    <phoneticPr fontId="3"/>
  </si>
  <si>
    <t>氏名</t>
    <rPh sb="0" eb="2">
      <t>シメイ</t>
    </rPh>
    <phoneticPr fontId="3"/>
  </si>
  <si>
    <t>年齢</t>
    <rPh sb="0" eb="2">
      <t>ネンレイ</t>
    </rPh>
    <phoneticPr fontId="3"/>
  </si>
  <si>
    <t>住所</t>
    <rPh sb="0" eb="2">
      <t>ジュウショ</t>
    </rPh>
    <phoneticPr fontId="3"/>
  </si>
  <si>
    <t>混合複の部</t>
    <rPh sb="0" eb="2">
      <t>コンゴウ</t>
    </rPh>
    <rPh sb="2" eb="3">
      <t>フク</t>
    </rPh>
    <rPh sb="4" eb="5">
      <t>ブ</t>
    </rPh>
    <phoneticPr fontId="3"/>
  </si>
  <si>
    <t>推薦者</t>
    <rPh sb="0" eb="3">
      <t>スイセンシャ</t>
    </rPh>
    <phoneticPr fontId="3"/>
  </si>
  <si>
    <t>ふりがな</t>
    <phoneticPr fontId="3"/>
  </si>
  <si>
    <t>生年月日
（西暦）</t>
    <rPh sb="0" eb="2">
      <t>セイネン</t>
    </rPh>
    <rPh sb="2" eb="4">
      <t>ガッピ</t>
    </rPh>
    <rPh sb="6" eb="8">
      <t>セイレキ</t>
    </rPh>
    <phoneticPr fontId="3"/>
  </si>
  <si>
    <t>都道
府県名</t>
    <rPh sb="0" eb="2">
      <t>トドウ</t>
    </rPh>
    <rPh sb="3" eb="5">
      <t>フケン</t>
    </rPh>
    <rPh sb="5" eb="6">
      <t>メイ</t>
    </rPh>
    <phoneticPr fontId="3"/>
  </si>
  <si>
    <t>他の
出場種目</t>
    <rPh sb="0" eb="1">
      <t>タ</t>
    </rPh>
    <rPh sb="3" eb="5">
      <t>シュツジョウ</t>
    </rPh>
    <rPh sb="5" eb="7">
      <t>シュモク</t>
    </rPh>
    <phoneticPr fontId="3"/>
  </si>
  <si>
    <t>他県
納入</t>
    <rPh sb="0" eb="2">
      <t>タケン</t>
    </rPh>
    <rPh sb="3" eb="5">
      <t>ノウニュウ</t>
    </rPh>
    <phoneticPr fontId="3"/>
  </si>
  <si>
    <t>枚中の</t>
    <phoneticPr fontId="3"/>
  </si>
  <si>
    <t>審判資格級</t>
    <rPh sb="0" eb="2">
      <t>シンパン</t>
    </rPh>
    <rPh sb="2" eb="4">
      <t>シカク</t>
    </rPh>
    <rPh sb="4" eb="5">
      <t>キュウ</t>
    </rPh>
    <phoneticPr fontId="3"/>
  </si>
  <si>
    <t>会員№
10桁</t>
    <rPh sb="0" eb="2">
      <t>カイイン</t>
    </rPh>
    <rPh sb="6" eb="7">
      <t>ケタ</t>
    </rPh>
    <phoneticPr fontId="3"/>
  </si>
  <si>
    <t>　</t>
  </si>
  <si>
    <t>種　　目</t>
    <rPh sb="0" eb="1">
      <t>タネ</t>
    </rPh>
    <rPh sb="3" eb="4">
      <t>メ</t>
    </rPh>
    <phoneticPr fontId="3"/>
  </si>
  <si>
    <t>数</t>
    <rPh sb="0" eb="1">
      <t>カズ</t>
    </rPh>
    <phoneticPr fontId="3"/>
  </si>
  <si>
    <t>金　額　（他の都道府県納入額は除くこと）</t>
    <rPh sb="0" eb="1">
      <t>キン</t>
    </rPh>
    <rPh sb="2" eb="3">
      <t>ガク</t>
    </rPh>
    <rPh sb="7" eb="11">
      <t>トドウフケン</t>
    </rPh>
    <rPh sb="15" eb="16">
      <t>ノゾ</t>
    </rPh>
    <phoneticPr fontId="3"/>
  </si>
  <si>
    <t>他納入分</t>
    <rPh sb="3" eb="4">
      <t>ブン</t>
    </rPh>
    <phoneticPr fontId="3"/>
  </si>
  <si>
    <t>男子30歳以上</t>
    <rPh sb="0" eb="2">
      <t>ダンシ</t>
    </rPh>
    <rPh sb="4" eb="5">
      <t>サイ</t>
    </rPh>
    <rPh sb="5" eb="7">
      <t>イジョウ</t>
    </rPh>
    <phoneticPr fontId="3"/>
  </si>
  <si>
    <t>単</t>
    <rPh sb="0" eb="1">
      <t>タン</t>
    </rPh>
    <phoneticPr fontId="3"/>
  </si>
  <si>
    <t>名</t>
    <rPh sb="0" eb="1">
      <t>メイ</t>
    </rPh>
    <phoneticPr fontId="3"/>
  </si>
  <si>
    <t>×</t>
    <phoneticPr fontId="3"/>
  </si>
  <si>
    <t>＝</t>
    <phoneticPr fontId="3"/>
  </si>
  <si>
    <t>円</t>
    <rPh sb="0" eb="1">
      <t>エン</t>
    </rPh>
    <phoneticPr fontId="3"/>
  </si>
  <si>
    <t>男子35歳以上</t>
    <rPh sb="0" eb="2">
      <t>ダンシ</t>
    </rPh>
    <rPh sb="4" eb="5">
      <t>サイ</t>
    </rPh>
    <rPh sb="5" eb="7">
      <t>イジョウ</t>
    </rPh>
    <phoneticPr fontId="3"/>
  </si>
  <si>
    <t>男子40歳以上</t>
    <rPh sb="0" eb="2">
      <t>ダンシ</t>
    </rPh>
    <rPh sb="4" eb="5">
      <t>サイ</t>
    </rPh>
    <rPh sb="5" eb="7">
      <t>イジョウ</t>
    </rPh>
    <phoneticPr fontId="3"/>
  </si>
  <si>
    <t>男子45歳以上</t>
    <rPh sb="0" eb="2">
      <t>ダンシ</t>
    </rPh>
    <rPh sb="4" eb="5">
      <t>サイ</t>
    </rPh>
    <rPh sb="5" eb="7">
      <t>イジョウ</t>
    </rPh>
    <phoneticPr fontId="3"/>
  </si>
  <si>
    <t>男子50歳以上</t>
    <rPh sb="0" eb="2">
      <t>ダンシ</t>
    </rPh>
    <rPh sb="4" eb="5">
      <t>サイ</t>
    </rPh>
    <rPh sb="5" eb="7">
      <t>イジョウ</t>
    </rPh>
    <phoneticPr fontId="3"/>
  </si>
  <si>
    <t>男子55歳以上</t>
    <rPh sb="0" eb="2">
      <t>ダンシ</t>
    </rPh>
    <rPh sb="4" eb="5">
      <t>サイ</t>
    </rPh>
    <rPh sb="5" eb="7">
      <t>イジョウ</t>
    </rPh>
    <phoneticPr fontId="3"/>
  </si>
  <si>
    <t>男子60歳以上</t>
    <rPh sb="0" eb="2">
      <t>ダンシ</t>
    </rPh>
    <rPh sb="4" eb="5">
      <t>サイ</t>
    </rPh>
    <rPh sb="5" eb="7">
      <t>イジョウ</t>
    </rPh>
    <phoneticPr fontId="3"/>
  </si>
  <si>
    <t>男子65歳以上</t>
    <rPh sb="0" eb="2">
      <t>ダンシ</t>
    </rPh>
    <rPh sb="4" eb="5">
      <t>サイ</t>
    </rPh>
    <rPh sb="5" eb="7">
      <t>イジョウ</t>
    </rPh>
    <phoneticPr fontId="3"/>
  </si>
  <si>
    <t>男子70歳以上</t>
    <rPh sb="0" eb="2">
      <t>ダンシ</t>
    </rPh>
    <rPh sb="4" eb="5">
      <t>サイ</t>
    </rPh>
    <rPh sb="5" eb="7">
      <t>イジョウ</t>
    </rPh>
    <phoneticPr fontId="3"/>
  </si>
  <si>
    <t>男子75歳以上</t>
    <rPh sb="0" eb="2">
      <t>ダンシ</t>
    </rPh>
    <rPh sb="4" eb="5">
      <t>サイ</t>
    </rPh>
    <rPh sb="5" eb="7">
      <t>イジョウ</t>
    </rPh>
    <phoneticPr fontId="3"/>
  </si>
  <si>
    <t>男子80歳以上</t>
    <rPh sb="0" eb="2">
      <t>ダンシ</t>
    </rPh>
    <rPh sb="4" eb="5">
      <t>サイ</t>
    </rPh>
    <rPh sb="5" eb="7">
      <t>イジョウ</t>
    </rPh>
    <phoneticPr fontId="3"/>
  </si>
  <si>
    <t>女子30歳以上</t>
    <rPh sb="0" eb="2">
      <t>ジョシ</t>
    </rPh>
    <rPh sb="4" eb="5">
      <t>サイ</t>
    </rPh>
    <rPh sb="5" eb="7">
      <t>イジョウ</t>
    </rPh>
    <phoneticPr fontId="3"/>
  </si>
  <si>
    <t>女子35歳以上</t>
    <rPh sb="0" eb="2">
      <t>ジョシ</t>
    </rPh>
    <rPh sb="4" eb="5">
      <t>サイ</t>
    </rPh>
    <rPh sb="5" eb="7">
      <t>イジョウ</t>
    </rPh>
    <phoneticPr fontId="3"/>
  </si>
  <si>
    <t>女子40歳以上</t>
    <rPh sb="0" eb="2">
      <t>ジョシ</t>
    </rPh>
    <rPh sb="4" eb="5">
      <t>サイ</t>
    </rPh>
    <rPh sb="5" eb="7">
      <t>イジョウ</t>
    </rPh>
    <phoneticPr fontId="3"/>
  </si>
  <si>
    <t>女子45歳以上</t>
    <rPh sb="0" eb="2">
      <t>ジョシ</t>
    </rPh>
    <rPh sb="4" eb="5">
      <t>サイ</t>
    </rPh>
    <rPh sb="5" eb="7">
      <t>イジョウ</t>
    </rPh>
    <phoneticPr fontId="3"/>
  </si>
  <si>
    <t>女子50歳以上</t>
    <rPh sb="0" eb="2">
      <t>ジョシ</t>
    </rPh>
    <rPh sb="4" eb="5">
      <t>サイ</t>
    </rPh>
    <rPh sb="5" eb="7">
      <t>イジョウ</t>
    </rPh>
    <phoneticPr fontId="3"/>
  </si>
  <si>
    <t>女子55歳以上</t>
    <rPh sb="0" eb="2">
      <t>ジョシ</t>
    </rPh>
    <rPh sb="4" eb="5">
      <t>サイ</t>
    </rPh>
    <rPh sb="5" eb="7">
      <t>イジョウ</t>
    </rPh>
    <phoneticPr fontId="3"/>
  </si>
  <si>
    <t>女子60歳以上</t>
    <rPh sb="0" eb="2">
      <t>ジョシ</t>
    </rPh>
    <rPh sb="4" eb="5">
      <t>サイ</t>
    </rPh>
    <rPh sb="5" eb="7">
      <t>イジョウ</t>
    </rPh>
    <phoneticPr fontId="3"/>
  </si>
  <si>
    <t>女子65歳以上</t>
    <rPh sb="0" eb="2">
      <t>ジョシ</t>
    </rPh>
    <rPh sb="4" eb="5">
      <t>サイ</t>
    </rPh>
    <rPh sb="5" eb="7">
      <t>イジョウ</t>
    </rPh>
    <phoneticPr fontId="3"/>
  </si>
  <si>
    <t>女子70歳以上</t>
    <rPh sb="0" eb="2">
      <t>ジョシ</t>
    </rPh>
    <rPh sb="4" eb="5">
      <t>サイ</t>
    </rPh>
    <rPh sb="5" eb="7">
      <t>イジョウ</t>
    </rPh>
    <phoneticPr fontId="3"/>
  </si>
  <si>
    <t>女子75歳以上</t>
    <rPh sb="0" eb="2">
      <t>ジョシ</t>
    </rPh>
    <rPh sb="4" eb="5">
      <t>サイ</t>
    </rPh>
    <rPh sb="5" eb="7">
      <t>イジョウ</t>
    </rPh>
    <phoneticPr fontId="3"/>
  </si>
  <si>
    <t>女子80歳以上</t>
    <rPh sb="0" eb="2">
      <t>ジョシ</t>
    </rPh>
    <rPh sb="4" eb="5">
      <t>サイ</t>
    </rPh>
    <rPh sb="5" eb="7">
      <t>イジョウ</t>
    </rPh>
    <phoneticPr fontId="3"/>
  </si>
  <si>
    <t>複</t>
    <rPh sb="0" eb="1">
      <t>フク</t>
    </rPh>
    <phoneticPr fontId="3"/>
  </si>
  <si>
    <t>組</t>
    <rPh sb="0" eb="1">
      <t>ク</t>
    </rPh>
    <phoneticPr fontId="3"/>
  </si>
  <si>
    <t>30歳以上</t>
    <rPh sb="2" eb="3">
      <t>サイ</t>
    </rPh>
    <rPh sb="3" eb="5">
      <t>イジョウ</t>
    </rPh>
    <phoneticPr fontId="3"/>
  </si>
  <si>
    <t>混合複</t>
    <rPh sb="0" eb="2">
      <t>コンゴウ</t>
    </rPh>
    <rPh sb="2" eb="3">
      <t>フク</t>
    </rPh>
    <phoneticPr fontId="3"/>
  </si>
  <si>
    <t>35歳以上</t>
    <rPh sb="2" eb="3">
      <t>サイ</t>
    </rPh>
    <rPh sb="3" eb="5">
      <t>イジョウ</t>
    </rPh>
    <phoneticPr fontId="3"/>
  </si>
  <si>
    <t>40歳以上</t>
    <rPh sb="2" eb="3">
      <t>サイ</t>
    </rPh>
    <rPh sb="3" eb="5">
      <t>イジョウ</t>
    </rPh>
    <phoneticPr fontId="3"/>
  </si>
  <si>
    <t>45歳以上</t>
    <rPh sb="2" eb="3">
      <t>サイ</t>
    </rPh>
    <rPh sb="3" eb="5">
      <t>イジョウ</t>
    </rPh>
    <phoneticPr fontId="3"/>
  </si>
  <si>
    <t>50歳以上</t>
    <rPh sb="2" eb="3">
      <t>サイ</t>
    </rPh>
    <rPh sb="3" eb="5">
      <t>イジョウ</t>
    </rPh>
    <phoneticPr fontId="3"/>
  </si>
  <si>
    <t>55歳以上</t>
    <rPh sb="2" eb="3">
      <t>サイ</t>
    </rPh>
    <rPh sb="3" eb="5">
      <t>イジョウ</t>
    </rPh>
    <phoneticPr fontId="3"/>
  </si>
  <si>
    <t>60歳以上</t>
    <rPh sb="2" eb="3">
      <t>サイ</t>
    </rPh>
    <rPh sb="3" eb="5">
      <t>イジョウ</t>
    </rPh>
    <phoneticPr fontId="3"/>
  </si>
  <si>
    <t>65歳以上</t>
    <rPh sb="2" eb="3">
      <t>サイ</t>
    </rPh>
    <rPh sb="3" eb="5">
      <t>イジョウ</t>
    </rPh>
    <phoneticPr fontId="3"/>
  </si>
  <si>
    <t>70歳以上</t>
    <rPh sb="2" eb="3">
      <t>サイ</t>
    </rPh>
    <rPh sb="3" eb="5">
      <t>イジョウ</t>
    </rPh>
    <phoneticPr fontId="3"/>
  </si>
  <si>
    <t>75歳以上</t>
    <rPh sb="2" eb="3">
      <t>サイ</t>
    </rPh>
    <rPh sb="3" eb="5">
      <t>イジョウ</t>
    </rPh>
    <phoneticPr fontId="3"/>
  </si>
  <si>
    <t>80歳以上</t>
    <rPh sb="2" eb="3">
      <t>サイ</t>
    </rPh>
    <rPh sb="3" eb="5">
      <t>イジョウ</t>
    </rPh>
    <phoneticPr fontId="3"/>
  </si>
  <si>
    <t>合　　　　　計</t>
    <rPh sb="0" eb="1">
      <t>ゴウ</t>
    </rPh>
    <rPh sb="6" eb="7">
      <t>ケイ</t>
    </rPh>
    <phoneticPr fontId="3"/>
  </si>
  <si>
    <t>〒</t>
  </si>
  <si>
    <t>TEL</t>
    <phoneticPr fontId="3"/>
  </si>
  <si>
    <t>携帯TEL</t>
    <rPh sb="0" eb="2">
      <t>ケイタイ</t>
    </rPh>
    <phoneticPr fontId="3"/>
  </si>
  <si>
    <t>複の部</t>
    <rPh sb="0" eb="1">
      <t>フク</t>
    </rPh>
    <rPh sb="2" eb="3">
      <t>ブ</t>
    </rPh>
    <phoneticPr fontId="3"/>
  </si>
  <si>
    <t>単の部</t>
    <rPh sb="0" eb="1">
      <t>タン</t>
    </rPh>
    <rPh sb="2" eb="3">
      <t>ブ</t>
    </rPh>
    <phoneticPr fontId="3"/>
  </si>
  <si>
    <t>鹿児島</t>
  </si>
  <si>
    <t>〇</t>
    <phoneticPr fontId="3"/>
  </si>
  <si>
    <t>×</t>
    <phoneticPr fontId="3"/>
  </si>
  <si>
    <t>申込責任者</t>
    <rPh sb="0" eb="2">
      <t>モウシコミ</t>
    </rPh>
    <rPh sb="2" eb="5">
      <t>セキニンシャ</t>
    </rPh>
    <phoneticPr fontId="3"/>
  </si>
  <si>
    <r>
      <t>第43回 全日本シニアバドミントン選手権大会　</t>
    </r>
    <r>
      <rPr>
        <b/>
        <sz val="12"/>
        <rFont val="ＭＳ Ｐゴシック"/>
        <family val="3"/>
        <charset val="128"/>
      </rPr>
      <t xml:space="preserve">  参 加 料 納 入 表 </t>
    </r>
    <rPh sb="0" eb="1">
      <t>ダイ</t>
    </rPh>
    <rPh sb="3" eb="4">
      <t>カイ</t>
    </rPh>
    <rPh sb="5" eb="8">
      <t>ゼンニッポン</t>
    </rPh>
    <rPh sb="17" eb="20">
      <t>センシュケン</t>
    </rPh>
    <rPh sb="20" eb="22">
      <t>タイカイ</t>
    </rPh>
    <phoneticPr fontId="3"/>
  </si>
  <si>
    <t xml:space="preserve">第43回 全日本シニアバドミントン選手権大会　参加申込書 </t>
    <rPh sb="0" eb="1">
      <t>ダイ</t>
    </rPh>
    <rPh sb="3" eb="4">
      <t>カイ</t>
    </rPh>
    <rPh sb="5" eb="8">
      <t>ゼンニッポン</t>
    </rPh>
    <rPh sb="17" eb="20">
      <t>センシュケン</t>
    </rPh>
    <rPh sb="20" eb="22">
      <t>タイカイ</t>
    </rPh>
    <rPh sb="23" eb="25">
      <t>サンカ</t>
    </rPh>
    <rPh sb="25" eb="28">
      <t>モウシコミショ</t>
    </rPh>
    <phoneticPr fontId="3"/>
  </si>
  <si>
    <t xml:space="preserve">第43回 全日本シニアバドミントン選手権大会　参加申込書  </t>
    <rPh sb="0" eb="1">
      <t>ダイ</t>
    </rPh>
    <rPh sb="3" eb="4">
      <t>カイ</t>
    </rPh>
    <rPh sb="5" eb="8">
      <t>ゼンニッポン</t>
    </rPh>
    <rPh sb="17" eb="20">
      <t>センシュケン</t>
    </rPh>
    <rPh sb="20" eb="22">
      <t>タイカイ</t>
    </rPh>
    <rPh sb="23" eb="25">
      <t>サンカ</t>
    </rPh>
    <rPh sb="25" eb="28">
      <t>モウシコミショ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</si>
</sst>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0_ ;[Red]\-#,##0\ "/>
    <numFmt numFmtId="177" formatCode="#,##0.0_ ;[Red]\-#,##0.0\ "/>
  </numFmts>
  <fonts count="13"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9"/>
      <name val="ＭＳ Ｐ明朝"/>
      <family val="1"/>
      <charset val="128"/>
    </font>
    <font>
      <sz val="9"/>
      <name val="ＭＳ Ｐゴシック"/>
      <family val="3"/>
      <charset val="128"/>
    </font>
    <font>
      <sz val="10"/>
      <name val="ＭＳ Ｐ明朝"/>
      <family val="1"/>
      <charset val="128"/>
    </font>
    <font>
      <sz val="20"/>
      <name val="ＭＳ Ｐゴシック"/>
      <family val="3"/>
      <charset val="128"/>
    </font>
    <font>
      <sz val="10"/>
      <name val="ＭＳ Ｐゴシック"/>
      <family val="3"/>
      <charset val="128"/>
    </font>
    <font>
      <sz val="12"/>
      <name val="ＭＳ Ｐゴシック"/>
      <family val="3"/>
      <charset val="128"/>
    </font>
    <font>
      <b/>
      <sz val="12"/>
      <name val="ＭＳ Ｐゴシック"/>
      <family val="3"/>
      <charset val="128"/>
    </font>
    <font>
      <sz val="11"/>
      <name val="ＭＳ Ｐ明朝"/>
      <family val="1"/>
      <charset val="128"/>
    </font>
    <font>
      <sz val="16"/>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D5FF"/>
        <bgColor indexed="64"/>
      </patternFill>
    </fill>
    <fill>
      <patternFill patternType="solid">
        <fgColor rgb="FF00B050"/>
        <bgColor indexed="64"/>
      </patternFill>
    </fill>
  </fills>
  <borders count="7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hair">
        <color indexed="64"/>
      </top>
      <bottom style="medium">
        <color indexed="64"/>
      </bottom>
      <diagonal/>
    </border>
    <border>
      <left/>
      <right/>
      <top style="hair">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style="thin">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diagonal/>
    </border>
    <border>
      <left style="thin">
        <color indexed="64"/>
      </left>
      <right/>
      <top style="hair">
        <color indexed="64"/>
      </top>
      <bottom style="thin">
        <color indexed="64"/>
      </bottom>
      <diagonal/>
    </border>
    <border>
      <left style="hair">
        <color indexed="64"/>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97">
    <xf numFmtId="0" fontId="0" fillId="0" borderId="0" xfId="0">
      <alignment vertical="center"/>
    </xf>
    <xf numFmtId="0" fontId="4" fillId="0" borderId="1" xfId="0" applyFont="1" applyBorder="1" applyProtection="1">
      <alignment vertical="center"/>
      <protection locked="0"/>
    </xf>
    <xf numFmtId="0" fontId="4" fillId="0" borderId="2" xfId="0" applyFont="1" applyBorder="1" applyProtection="1">
      <alignment vertical="center"/>
      <protection locked="0"/>
    </xf>
    <xf numFmtId="0" fontId="4" fillId="0" borderId="0" xfId="0" applyFont="1" applyProtection="1">
      <alignment vertical="center"/>
      <protection locked="0"/>
    </xf>
    <xf numFmtId="0" fontId="4" fillId="0" borderId="3" xfId="0" applyFont="1" applyBorder="1" applyProtection="1">
      <alignment vertical="center"/>
      <protection locked="0"/>
    </xf>
    <xf numFmtId="0" fontId="4" fillId="0" borderId="4" xfId="0" applyFont="1" applyBorder="1" applyProtection="1">
      <alignment vertical="center"/>
      <protection locked="0"/>
    </xf>
    <xf numFmtId="0" fontId="4" fillId="0" borderId="5" xfId="0" applyFont="1" applyBorder="1" applyProtection="1">
      <alignment vertical="center"/>
      <protection locked="0"/>
    </xf>
    <xf numFmtId="0" fontId="5"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shrinkToFit="1"/>
      <protection locked="0"/>
    </xf>
    <xf numFmtId="0" fontId="6" fillId="0" borderId="11" xfId="0" applyFont="1" applyBorder="1" applyProtection="1">
      <alignment vertical="center"/>
      <protection locked="0"/>
    </xf>
    <xf numFmtId="0" fontId="6"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shrinkToFit="1"/>
      <protection locked="0"/>
    </xf>
    <xf numFmtId="49" fontId="6" fillId="0" borderId="11" xfId="0" applyNumberFormat="1" applyFont="1" applyBorder="1" applyAlignment="1" applyProtection="1">
      <alignment horizontal="center" vertical="center" shrinkToFit="1"/>
      <protection locked="0"/>
    </xf>
    <xf numFmtId="49" fontId="6" fillId="0" borderId="12" xfId="0" applyNumberFormat="1" applyFont="1" applyBorder="1" applyAlignment="1" applyProtection="1">
      <alignment horizontal="center" vertical="center" shrinkToFit="1"/>
      <protection locked="0"/>
    </xf>
    <xf numFmtId="0" fontId="0" fillId="0" borderId="0" xfId="0" applyProtection="1">
      <alignment vertical="center"/>
      <protection locked="0"/>
    </xf>
    <xf numFmtId="0" fontId="6" fillId="0" borderId="13" xfId="0" applyFont="1" applyBorder="1" applyProtection="1">
      <alignment vertical="center"/>
      <protection locked="0"/>
    </xf>
    <xf numFmtId="0" fontId="6"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shrinkToFit="1"/>
      <protection locked="0"/>
    </xf>
    <xf numFmtId="49" fontId="6" fillId="0" borderId="13" xfId="0" applyNumberFormat="1" applyFont="1" applyBorder="1" applyAlignment="1" applyProtection="1">
      <alignment horizontal="center" vertical="center" shrinkToFit="1"/>
      <protection locked="0"/>
    </xf>
    <xf numFmtId="49" fontId="6" fillId="0" borderId="15" xfId="0" applyNumberFormat="1" applyFont="1" applyBorder="1" applyAlignment="1" applyProtection="1">
      <alignment horizontal="center" vertical="center" shrinkToFit="1"/>
      <protection locked="0"/>
    </xf>
    <xf numFmtId="0" fontId="4" fillId="0" borderId="17" xfId="0" applyFont="1" applyBorder="1" applyProtection="1">
      <alignment vertical="center"/>
      <protection locked="0"/>
    </xf>
    <xf numFmtId="0" fontId="4" fillId="0" borderId="0" xfId="0" applyFont="1" applyAlignment="1" applyProtection="1">
      <alignment horizontal="center" vertical="center"/>
      <protection locked="0"/>
    </xf>
    <xf numFmtId="0" fontId="6" fillId="0" borderId="18"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1" fillId="0" borderId="20" xfId="0" applyFont="1" applyBorder="1" applyAlignment="1">
      <alignment horizontal="center" vertical="center"/>
    </xf>
    <xf numFmtId="0" fontId="1" fillId="2" borderId="21" xfId="0" applyFont="1" applyFill="1" applyBorder="1" applyAlignment="1" applyProtection="1">
      <alignment horizontal="center" vertical="center"/>
      <protection locked="0"/>
    </xf>
    <xf numFmtId="0" fontId="6" fillId="0" borderId="26"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7" xfId="0" applyFont="1" applyBorder="1" applyAlignment="1">
      <alignment horizontal="center" vertical="center" shrinkToFit="1"/>
    </xf>
    <xf numFmtId="0" fontId="11" fillId="0" borderId="0" xfId="0" applyFont="1">
      <alignment vertical="center"/>
    </xf>
    <xf numFmtId="0" fontId="12" fillId="0" borderId="0" xfId="0" applyFont="1" applyAlignment="1">
      <alignment horizontal="center" vertical="center"/>
    </xf>
    <xf numFmtId="0" fontId="11" fillId="0" borderId="0" xfId="0" applyFont="1" applyAlignment="1">
      <alignment horizontal="right" vertical="center"/>
    </xf>
    <xf numFmtId="3" fontId="11" fillId="0" borderId="0" xfId="0" applyNumberFormat="1" applyFont="1" applyAlignment="1">
      <alignment horizontal="center" vertical="center"/>
    </xf>
    <xf numFmtId="41" fontId="11" fillId="0" borderId="0" xfId="0" applyNumberFormat="1" applyFont="1">
      <alignment vertical="center"/>
    </xf>
    <xf numFmtId="0" fontId="11" fillId="0" borderId="0" xfId="0" applyFont="1" applyAlignment="1">
      <alignment horizontal="center" vertical="center"/>
    </xf>
    <xf numFmtId="0" fontId="5" fillId="0" borderId="35" xfId="0" applyFont="1" applyBorder="1" applyAlignment="1">
      <alignment horizontal="center" vertical="center"/>
    </xf>
    <xf numFmtId="0" fontId="5" fillId="0" borderId="36" xfId="0" applyFont="1" applyBorder="1">
      <alignment vertical="center"/>
    </xf>
    <xf numFmtId="0" fontId="5" fillId="0" borderId="37" xfId="0" applyFont="1" applyBorder="1" applyAlignment="1">
      <alignment horizontal="center" vertical="center"/>
    </xf>
    <xf numFmtId="176" fontId="5" fillId="0" borderId="38" xfId="1" applyNumberFormat="1" applyFont="1" applyBorder="1" applyAlignment="1">
      <alignment horizontal="center" vertical="center"/>
    </xf>
    <xf numFmtId="3" fontId="5" fillId="0" borderId="38" xfId="2" applyNumberFormat="1" applyFont="1" applyBorder="1" applyAlignment="1">
      <alignment horizontal="center" vertical="center"/>
    </xf>
    <xf numFmtId="41" fontId="5" fillId="0" borderId="39" xfId="0" applyNumberFormat="1" applyFont="1" applyBorder="1">
      <alignment vertical="center"/>
    </xf>
    <xf numFmtId="177" fontId="5" fillId="0" borderId="39" xfId="1" applyNumberFormat="1" applyFont="1" applyBorder="1" applyAlignment="1">
      <alignment horizontal="center" vertical="center"/>
    </xf>
    <xf numFmtId="38" fontId="5" fillId="0" borderId="39" xfId="1" applyFont="1" applyBorder="1" applyAlignment="1">
      <alignment horizontal="center" vertical="center"/>
    </xf>
    <xf numFmtId="0" fontId="5" fillId="0" borderId="40" xfId="0" applyFont="1" applyBorder="1" applyAlignment="1">
      <alignment vertical="center" shrinkToFit="1"/>
    </xf>
    <xf numFmtId="0" fontId="5" fillId="0" borderId="41" xfId="0" applyFont="1" applyBorder="1">
      <alignment vertical="center"/>
    </xf>
    <xf numFmtId="0" fontId="5" fillId="0" borderId="42" xfId="0" applyFont="1" applyBorder="1" applyAlignment="1">
      <alignment horizontal="center" vertical="center"/>
    </xf>
    <xf numFmtId="176" fontId="5" fillId="0" borderId="43" xfId="1" applyNumberFormat="1" applyFont="1" applyBorder="1" applyAlignment="1">
      <alignment horizontal="center" vertical="center"/>
    </xf>
    <xf numFmtId="0" fontId="5" fillId="0" borderId="44" xfId="0" applyFont="1" applyBorder="1" applyAlignment="1">
      <alignment horizontal="center" vertical="center"/>
    </xf>
    <xf numFmtId="3" fontId="5" fillId="0" borderId="45" xfId="2" applyNumberFormat="1" applyFont="1" applyBorder="1" applyAlignment="1">
      <alignment horizontal="center" vertical="center"/>
    </xf>
    <xf numFmtId="41" fontId="5" fillId="0" borderId="46" xfId="0" applyNumberFormat="1" applyFont="1" applyBorder="1">
      <alignment vertical="center"/>
    </xf>
    <xf numFmtId="177" fontId="5" fillId="0" borderId="46" xfId="1" applyNumberFormat="1" applyFont="1" applyBorder="1" applyAlignment="1">
      <alignment horizontal="center" vertical="center"/>
    </xf>
    <xf numFmtId="38" fontId="5" fillId="0" borderId="46" xfId="1" applyFont="1" applyBorder="1" applyAlignment="1">
      <alignment horizontal="center" vertical="center"/>
    </xf>
    <xf numFmtId="0" fontId="5" fillId="0" borderId="47" xfId="0" applyFont="1" applyBorder="1" applyAlignment="1">
      <alignment vertical="center" shrinkToFit="1"/>
    </xf>
    <xf numFmtId="0" fontId="5" fillId="0" borderId="48" xfId="0" applyFont="1" applyBorder="1">
      <alignment vertical="center"/>
    </xf>
    <xf numFmtId="0" fontId="5" fillId="0" borderId="49" xfId="0" applyFont="1" applyBorder="1" applyAlignment="1">
      <alignment horizontal="center" vertical="center"/>
    </xf>
    <xf numFmtId="176" fontId="5" fillId="0" borderId="50" xfId="1" applyNumberFormat="1" applyFont="1" applyBorder="1" applyAlignment="1">
      <alignment horizontal="center" vertical="center"/>
    </xf>
    <xf numFmtId="0" fontId="5" fillId="0" borderId="51" xfId="0" applyFont="1" applyBorder="1" applyAlignment="1">
      <alignment horizontal="center" vertical="center"/>
    </xf>
    <xf numFmtId="3" fontId="5" fillId="0" borderId="52" xfId="2" applyNumberFormat="1" applyFont="1" applyBorder="1" applyAlignment="1">
      <alignment horizontal="center" vertical="center"/>
    </xf>
    <xf numFmtId="41" fontId="5" fillId="0" borderId="53" xfId="0" applyNumberFormat="1" applyFont="1" applyBorder="1">
      <alignment vertical="center"/>
    </xf>
    <xf numFmtId="177" fontId="5" fillId="0" borderId="53" xfId="1" applyNumberFormat="1" applyFont="1" applyBorder="1" applyAlignment="1">
      <alignment horizontal="center" vertical="center"/>
    </xf>
    <xf numFmtId="38" fontId="5" fillId="0" borderId="53" xfId="1" applyFont="1" applyBorder="1" applyAlignment="1">
      <alignment horizontal="center" vertical="center"/>
    </xf>
    <xf numFmtId="0" fontId="5" fillId="0" borderId="54" xfId="0" applyFont="1" applyBorder="1" applyAlignment="1">
      <alignment vertical="center" shrinkToFit="1"/>
    </xf>
    <xf numFmtId="3" fontId="5" fillId="0" borderId="38" xfId="0" applyNumberFormat="1" applyFont="1" applyBorder="1" applyAlignment="1">
      <alignment horizontal="center" vertical="center"/>
    </xf>
    <xf numFmtId="3" fontId="5" fillId="0" borderId="43" xfId="0" applyNumberFormat="1" applyFont="1" applyBorder="1" applyAlignment="1">
      <alignment horizontal="center" vertical="center"/>
    </xf>
    <xf numFmtId="177" fontId="5" fillId="0" borderId="55" xfId="1" applyNumberFormat="1" applyFont="1" applyBorder="1" applyAlignment="1">
      <alignment horizontal="center" vertical="center"/>
    </xf>
    <xf numFmtId="41" fontId="5" fillId="0" borderId="55" xfId="0" applyNumberFormat="1" applyFont="1" applyBorder="1">
      <alignment vertical="center"/>
    </xf>
    <xf numFmtId="38" fontId="5" fillId="0" borderId="55" xfId="1" applyFont="1" applyBorder="1" applyAlignment="1">
      <alignment horizontal="center" vertical="center"/>
    </xf>
    <xf numFmtId="3" fontId="5" fillId="0" borderId="52" xfId="0" applyNumberFormat="1" applyFont="1" applyBorder="1" applyAlignment="1">
      <alignment horizontal="center" vertical="center"/>
    </xf>
    <xf numFmtId="0" fontId="5" fillId="0" borderId="57" xfId="0" applyFont="1" applyBorder="1">
      <alignment vertical="center"/>
    </xf>
    <xf numFmtId="0" fontId="8" fillId="0" borderId="0" xfId="0" applyFont="1">
      <alignment vertical="center"/>
    </xf>
    <xf numFmtId="0" fontId="8" fillId="0" borderId="0" xfId="0" applyFont="1" applyAlignment="1">
      <alignment horizontal="right" vertical="center"/>
    </xf>
    <xf numFmtId="3" fontId="8" fillId="0" borderId="0" xfId="0" applyNumberFormat="1" applyFont="1" applyAlignment="1">
      <alignment horizontal="center" vertical="center"/>
    </xf>
    <xf numFmtId="41" fontId="8" fillId="0" borderId="0" xfId="0" applyNumberFormat="1" applyFont="1">
      <alignment vertical="center"/>
    </xf>
    <xf numFmtId="0" fontId="8" fillId="0" borderId="0" xfId="0" applyFont="1" applyAlignment="1">
      <alignment horizontal="center" vertical="center"/>
    </xf>
    <xf numFmtId="0" fontId="4" fillId="0" borderId="0" xfId="0" applyFont="1">
      <alignment vertical="center"/>
    </xf>
    <xf numFmtId="0" fontId="8" fillId="0" borderId="17" xfId="0" applyFont="1" applyBorder="1" applyAlignment="1">
      <alignment horizontal="left" vertical="center"/>
    </xf>
    <xf numFmtId="0" fontId="1" fillId="0" borderId="20" xfId="0" applyFont="1" applyBorder="1" applyAlignment="1" applyProtection="1">
      <alignment horizontal="center" vertical="center"/>
      <protection locked="0"/>
    </xf>
    <xf numFmtId="0" fontId="4" fillId="0" borderId="26" xfId="0" applyFont="1" applyBorder="1" applyAlignment="1" applyProtection="1">
      <alignment horizontal="center" vertical="center" shrinkToFit="1"/>
      <protection locked="0"/>
    </xf>
    <xf numFmtId="49" fontId="6" fillId="0" borderId="26" xfId="0" applyNumberFormat="1"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49" fontId="6" fillId="0" borderId="58" xfId="0" applyNumberFormat="1" applyFont="1" applyBorder="1" applyAlignment="1" applyProtection="1">
      <alignment horizontal="center" vertical="center" shrinkToFit="1"/>
      <protection locked="0"/>
    </xf>
    <xf numFmtId="0" fontId="4" fillId="0" borderId="61" xfId="0" applyFont="1" applyBorder="1" applyAlignment="1" applyProtection="1">
      <alignment horizontal="center" vertical="center" shrinkToFit="1"/>
      <protection locked="0"/>
    </xf>
    <xf numFmtId="49" fontId="6" fillId="0" borderId="62" xfId="0" applyNumberFormat="1"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protection locked="0"/>
    </xf>
    <xf numFmtId="0" fontId="6" fillId="0" borderId="24" xfId="0" applyFont="1" applyBorder="1" applyAlignment="1" applyProtection="1">
      <alignment horizontal="left" vertical="center" shrinkToFit="1"/>
      <protection locked="0"/>
    </xf>
    <xf numFmtId="0" fontId="6" fillId="0" borderId="22" xfId="0" applyFont="1" applyBorder="1" applyAlignment="1" applyProtection="1">
      <alignment horizontal="right" vertical="center" shrinkToFit="1"/>
      <protection locked="0"/>
    </xf>
    <xf numFmtId="0" fontId="6" fillId="0" borderId="11" xfId="0" applyFont="1" applyBorder="1" applyAlignment="1" applyProtection="1">
      <alignment vertical="center" shrinkToFit="1"/>
      <protection locked="0"/>
    </xf>
    <xf numFmtId="0" fontId="6" fillId="0" borderId="11" xfId="0" applyFont="1" applyBorder="1" applyAlignment="1">
      <alignment horizontal="center" vertical="center" shrinkToFit="1"/>
    </xf>
    <xf numFmtId="0" fontId="6" fillId="0" borderId="11" xfId="0" applyFont="1" applyBorder="1" applyAlignment="1" applyProtection="1">
      <alignment horizontal="left" vertical="center" shrinkToFit="1"/>
      <protection locked="0"/>
    </xf>
    <xf numFmtId="0" fontId="6" fillId="0" borderId="18" xfId="0" applyFont="1" applyBorder="1" applyAlignment="1">
      <alignment horizontal="left" vertical="center" shrinkToFit="1"/>
    </xf>
    <xf numFmtId="0" fontId="4" fillId="0" borderId="63" xfId="0" applyFont="1" applyBorder="1" applyAlignment="1" applyProtection="1">
      <alignment horizontal="center" vertical="center" shrinkToFit="1"/>
      <protection locked="0"/>
    </xf>
    <xf numFmtId="49" fontId="6" fillId="0" borderId="27" xfId="0" applyNumberFormat="1" applyFont="1" applyBorder="1" applyAlignment="1" applyProtection="1">
      <alignment horizontal="center" vertical="center" shrinkToFit="1"/>
      <protection locked="0"/>
    </xf>
    <xf numFmtId="0" fontId="6" fillId="0" borderId="43" xfId="0" applyFont="1" applyBorder="1" applyAlignment="1" applyProtection="1">
      <alignment horizontal="left" vertical="center" shrinkToFit="1"/>
      <protection locked="0"/>
    </xf>
    <xf numFmtId="0" fontId="6" fillId="0" borderId="64" xfId="0" applyFont="1" applyBorder="1" applyAlignment="1" applyProtection="1">
      <alignment horizontal="right" vertical="center"/>
      <protection locked="0"/>
    </xf>
    <xf numFmtId="0" fontId="6" fillId="0" borderId="27" xfId="0" applyFont="1" applyBorder="1" applyProtection="1">
      <alignment vertical="center"/>
      <protection locked="0"/>
    </xf>
    <xf numFmtId="0" fontId="6" fillId="0" borderId="61" xfId="0" applyFont="1" applyBorder="1" applyAlignment="1">
      <alignment horizontal="center" vertical="center" shrinkToFit="1"/>
    </xf>
    <xf numFmtId="0" fontId="6" fillId="0" borderId="27" xfId="0" applyFont="1" applyBorder="1" applyAlignment="1" applyProtection="1">
      <alignment horizontal="left" vertical="center" shrinkToFit="1"/>
      <protection locked="0"/>
    </xf>
    <xf numFmtId="0" fontId="6" fillId="0" borderId="65" xfId="0" applyFont="1" applyBorder="1" applyAlignment="1">
      <alignment horizontal="left" vertical="center" shrinkToFit="1"/>
    </xf>
    <xf numFmtId="49" fontId="6" fillId="0" borderId="66" xfId="0" applyNumberFormat="1" applyFont="1" applyBorder="1" applyAlignment="1" applyProtection="1">
      <alignment horizontal="center" vertical="center" shrinkToFit="1"/>
      <protection locked="0"/>
    </xf>
    <xf numFmtId="0" fontId="6" fillId="0" borderId="64" xfId="0" applyFont="1" applyBorder="1" applyAlignment="1" applyProtection="1">
      <alignment horizontal="right" vertical="center" shrinkToFit="1"/>
      <protection locked="0"/>
    </xf>
    <xf numFmtId="0" fontId="6" fillId="0" borderId="27" xfId="0" applyFont="1" applyBorder="1" applyAlignment="1" applyProtection="1">
      <alignment vertical="center" shrinkToFit="1"/>
      <protection locked="0"/>
    </xf>
    <xf numFmtId="0" fontId="4" fillId="0" borderId="67" xfId="0" applyFont="1" applyBorder="1" applyAlignment="1" applyProtection="1">
      <alignment horizontal="center" vertical="center" shrinkToFit="1"/>
      <protection locked="0"/>
    </xf>
    <xf numFmtId="0" fontId="6" fillId="0" borderId="68" xfId="0" applyFont="1" applyBorder="1" applyAlignment="1" applyProtection="1">
      <alignment horizontal="left" vertical="center" shrinkToFit="1"/>
      <protection locked="0"/>
    </xf>
    <xf numFmtId="0" fontId="6" fillId="0" borderId="23" xfId="0" applyFont="1" applyBorder="1" applyAlignment="1" applyProtection="1">
      <alignment horizontal="right" vertical="center" shrinkToFit="1"/>
      <protection locked="0"/>
    </xf>
    <xf numFmtId="0" fontId="6" fillId="0" borderId="14" xfId="0" applyFont="1" applyBorder="1" applyAlignment="1" applyProtection="1">
      <alignment vertical="center" shrinkToFit="1"/>
      <protection locked="0"/>
    </xf>
    <xf numFmtId="0" fontId="6" fillId="0" borderId="13" xfId="0" applyFont="1" applyBorder="1" applyAlignment="1" applyProtection="1">
      <alignment horizontal="left" vertical="center" shrinkToFit="1"/>
      <protection locked="0"/>
    </xf>
    <xf numFmtId="0" fontId="6" fillId="0" borderId="69" xfId="0" applyFont="1" applyBorder="1" applyAlignment="1">
      <alignment horizontal="left" vertical="center" shrinkToFit="1"/>
    </xf>
    <xf numFmtId="0" fontId="4" fillId="4" borderId="9" xfId="0" applyFont="1" applyFill="1" applyBorder="1" applyAlignment="1" applyProtection="1">
      <alignment horizontal="center" vertical="center" shrinkToFit="1"/>
      <protection locked="0"/>
    </xf>
    <xf numFmtId="0" fontId="4" fillId="4" borderId="9" xfId="0" applyFont="1" applyFill="1" applyBorder="1" applyAlignment="1" applyProtection="1">
      <alignment horizontal="center" vertical="center" wrapText="1" shrinkToFit="1"/>
      <protection locked="0"/>
    </xf>
    <xf numFmtId="0" fontId="4" fillId="4" borderId="8" xfId="0" applyFont="1" applyFill="1" applyBorder="1" applyAlignment="1" applyProtection="1">
      <alignment horizontal="center" vertical="center" wrapText="1" shrinkToFit="1"/>
      <protection locked="0"/>
    </xf>
    <xf numFmtId="0" fontId="4" fillId="4" borderId="8" xfId="0" applyFont="1" applyFill="1" applyBorder="1" applyAlignment="1" applyProtection="1">
      <alignment horizontal="center" vertical="center" shrinkToFit="1"/>
      <protection locked="0"/>
    </xf>
    <xf numFmtId="0" fontId="4" fillId="4" borderId="10" xfId="0" applyFont="1" applyFill="1" applyBorder="1" applyAlignment="1" applyProtection="1">
      <alignment horizontal="center" vertical="center" wrapText="1" shrinkToFit="1"/>
      <protection locked="0"/>
    </xf>
    <xf numFmtId="0" fontId="6" fillId="0" borderId="14" xfId="0" applyFont="1" applyBorder="1" applyAlignment="1">
      <alignment horizontal="center" vertical="center" shrinkToFit="1"/>
    </xf>
    <xf numFmtId="0" fontId="8" fillId="0" borderId="17" xfId="0" applyFont="1" applyBorder="1" applyAlignment="1">
      <alignment vertical="center" shrinkToFit="1"/>
    </xf>
    <xf numFmtId="0" fontId="8" fillId="0" borderId="17" xfId="0" applyFont="1" applyBorder="1" applyAlignment="1">
      <alignment horizontal="center" vertical="center"/>
    </xf>
    <xf numFmtId="0" fontId="8" fillId="0" borderId="17" xfId="0" applyFont="1" applyBorder="1">
      <alignment vertical="center"/>
    </xf>
    <xf numFmtId="49" fontId="8" fillId="0" borderId="0" xfId="0" applyNumberFormat="1" applyFont="1" applyAlignment="1">
      <alignment horizontal="right" vertical="center"/>
    </xf>
    <xf numFmtId="0" fontId="5" fillId="0" borderId="56" xfId="0" applyFont="1" applyBorder="1" applyAlignment="1">
      <alignment horizontal="center" vertical="center"/>
    </xf>
    <xf numFmtId="0" fontId="5" fillId="0" borderId="53"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3" fontId="5" fillId="0" borderId="32" xfId="0" applyNumberFormat="1" applyFont="1" applyBorder="1" applyAlignment="1">
      <alignment horizontal="center" vertical="center"/>
    </xf>
    <xf numFmtId="3" fontId="5" fillId="0" borderId="33" xfId="0" applyNumberFormat="1" applyFont="1" applyBorder="1" applyAlignment="1">
      <alignment horizontal="center" vertical="center"/>
    </xf>
    <xf numFmtId="3" fontId="5" fillId="0" borderId="34" xfId="0" applyNumberFormat="1" applyFont="1" applyBorder="1" applyAlignment="1">
      <alignment horizontal="center" vertical="center"/>
    </xf>
    <xf numFmtId="0" fontId="9" fillId="0" borderId="0" xfId="0" applyFont="1" applyAlignment="1">
      <alignment horizontal="center" vertical="center" shrinkToFit="1"/>
    </xf>
    <xf numFmtId="0" fontId="0" fillId="0" borderId="28" xfId="0" applyBorder="1" applyAlignment="1">
      <alignment horizontal="center" vertical="center"/>
    </xf>
    <xf numFmtId="0" fontId="11" fillId="0" borderId="28" xfId="0" applyFont="1" applyBorder="1" applyAlignment="1">
      <alignment horizontal="center" vertical="center"/>
    </xf>
    <xf numFmtId="0" fontId="6" fillId="0" borderId="24"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14" fontId="6" fillId="0" borderId="26" xfId="0" applyNumberFormat="1"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14" fontId="6" fillId="0" borderId="13" xfId="0" applyNumberFormat="1" applyFont="1" applyBorder="1" applyAlignment="1" applyProtection="1">
      <alignment horizontal="center" vertical="center"/>
      <protection locked="0"/>
    </xf>
    <xf numFmtId="14" fontId="6" fillId="0" borderId="11" xfId="0" applyNumberFormat="1"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59" xfId="0" applyFont="1" applyBorder="1" applyAlignment="1" applyProtection="1">
      <alignment horizontal="center" vertical="center"/>
      <protection locked="0"/>
    </xf>
    <xf numFmtId="14" fontId="6" fillId="0" borderId="18" xfId="0" applyNumberFormat="1" applyFont="1" applyBorder="1" applyAlignment="1" applyProtection="1">
      <alignment horizontal="center" vertical="center"/>
      <protection locked="0"/>
    </xf>
    <xf numFmtId="14" fontId="6" fillId="0" borderId="59" xfId="0" applyNumberFormat="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60" xfId="0" applyFont="1" applyBorder="1" applyAlignment="1" applyProtection="1">
      <alignment horizontal="center" vertical="center"/>
      <protection locked="0"/>
    </xf>
    <xf numFmtId="14" fontId="6" fillId="0" borderId="19" xfId="0" applyNumberFormat="1" applyFont="1" applyBorder="1" applyAlignment="1" applyProtection="1">
      <alignment horizontal="center" vertical="center"/>
      <protection locked="0"/>
    </xf>
    <xf numFmtId="14" fontId="6" fillId="0" borderId="60" xfId="0" applyNumberFormat="1" applyFont="1" applyBorder="1" applyAlignment="1" applyProtection="1">
      <alignment horizontal="center" vertical="center"/>
      <protection locked="0"/>
    </xf>
    <xf numFmtId="0" fontId="4" fillId="0" borderId="21"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4" xfId="0" applyBorder="1" applyAlignment="1" applyProtection="1">
      <alignment horizontal="center" vertical="center"/>
      <protection locked="0"/>
    </xf>
    <xf numFmtId="0" fontId="1" fillId="0" borderId="21" xfId="0" applyFont="1" applyBorder="1" applyAlignment="1" applyProtection="1">
      <alignment horizontal="distributed" vertical="center" justifyLastLine="1"/>
      <protection locked="0"/>
    </xf>
    <xf numFmtId="0" fontId="0" fillId="0" borderId="6" xfId="0" applyBorder="1" applyProtection="1">
      <alignment vertical="center"/>
      <protection locked="0"/>
    </xf>
    <xf numFmtId="0" fontId="0" fillId="0" borderId="20" xfId="0" applyBorder="1" applyProtection="1">
      <alignment vertical="center"/>
      <protection locked="0"/>
    </xf>
    <xf numFmtId="0" fontId="1" fillId="0" borderId="21" xfId="0" applyFont="1" applyBorder="1" applyAlignment="1" applyProtection="1">
      <alignment horizontal="center" vertical="center" shrinkToFit="1"/>
      <protection locked="0"/>
    </xf>
    <xf numFmtId="0" fontId="1" fillId="0" borderId="20" xfId="0" applyFont="1" applyBorder="1" applyAlignment="1" applyProtection="1">
      <alignment vertical="center" shrinkToFit="1"/>
      <protection locked="0"/>
    </xf>
    <xf numFmtId="0" fontId="7" fillId="2" borderId="21" xfId="0"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0" borderId="21" xfId="0" applyBorder="1" applyAlignment="1" applyProtection="1">
      <alignment horizontal="distributed" vertical="center" justifyLastLine="1"/>
      <protection locked="0"/>
    </xf>
    <xf numFmtId="0" fontId="1" fillId="0" borderId="6" xfId="0" applyFont="1" applyBorder="1" applyAlignment="1" applyProtection="1">
      <alignment horizontal="distributed" vertical="center" justifyLastLine="1"/>
      <protection locked="0"/>
    </xf>
    <xf numFmtId="0" fontId="1" fillId="0" borderId="20" xfId="0" applyFont="1" applyBorder="1" applyAlignment="1" applyProtection="1">
      <alignment horizontal="distributed" vertical="center" justifyLastLine="1"/>
      <protection locked="0"/>
    </xf>
    <xf numFmtId="0" fontId="4" fillId="0" borderId="8"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wrapText="1" shrinkToFit="1"/>
      <protection locked="0"/>
    </xf>
    <xf numFmtId="0" fontId="4" fillId="0" borderId="25" xfId="0" applyFont="1" applyBorder="1" applyAlignment="1" applyProtection="1">
      <alignment horizontal="center" vertical="center" wrapText="1" shrinkToFit="1"/>
      <protection locked="0"/>
    </xf>
    <xf numFmtId="0" fontId="6" fillId="2" borderId="11" xfId="0" applyFont="1" applyFill="1" applyBorder="1" applyAlignment="1" applyProtection="1">
      <alignment horizontal="center" vertical="center"/>
      <protection locked="0"/>
    </xf>
    <xf numFmtId="0" fontId="6" fillId="3" borderId="13"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6" fillId="0" borderId="27" xfId="0" applyFont="1" applyBorder="1" applyAlignment="1" applyProtection="1">
      <alignment vertical="center" shrinkToFit="1"/>
      <protection locked="0"/>
    </xf>
    <xf numFmtId="14" fontId="6" fillId="0" borderId="65" xfId="0" applyNumberFormat="1" applyFont="1" applyBorder="1" applyAlignment="1" applyProtection="1">
      <alignment horizontal="center" vertical="center" shrinkToFit="1"/>
      <protection locked="0"/>
    </xf>
    <xf numFmtId="14" fontId="6" fillId="0" borderId="64" xfId="0" applyNumberFormat="1" applyFont="1" applyBorder="1" applyAlignment="1" applyProtection="1">
      <alignment horizontal="center" vertical="center" shrinkToFit="1"/>
      <protection locked="0"/>
    </xf>
    <xf numFmtId="0" fontId="6" fillId="0" borderId="14" xfId="0" applyFont="1" applyBorder="1" applyAlignment="1" applyProtection="1">
      <alignment vertical="center" shrinkToFit="1"/>
      <protection locked="0"/>
    </xf>
    <xf numFmtId="14" fontId="6" fillId="0" borderId="19" xfId="0" applyNumberFormat="1" applyFont="1" applyBorder="1" applyAlignment="1" applyProtection="1">
      <alignment horizontal="center" vertical="center" shrinkToFit="1"/>
      <protection locked="0"/>
    </xf>
    <xf numFmtId="14" fontId="6" fillId="0" borderId="60" xfId="0" applyNumberFormat="1" applyFont="1" applyBorder="1" applyAlignment="1" applyProtection="1">
      <alignment horizontal="center" vertical="center" shrinkToFit="1"/>
      <protection locked="0"/>
    </xf>
    <xf numFmtId="14" fontId="6" fillId="0" borderId="27" xfId="0" applyNumberFormat="1" applyFont="1" applyBorder="1" applyAlignment="1" applyProtection="1">
      <alignment horizontal="center" vertical="center" shrinkToFit="1"/>
      <protection locked="0"/>
    </xf>
    <xf numFmtId="0" fontId="6" fillId="0" borderId="65" xfId="0" applyFont="1" applyBorder="1" applyProtection="1">
      <alignment vertical="center"/>
      <protection locked="0"/>
    </xf>
    <xf numFmtId="0" fontId="6" fillId="0" borderId="64" xfId="0" applyFont="1" applyBorder="1" applyProtection="1">
      <alignment vertical="center"/>
      <protection locked="0"/>
    </xf>
    <xf numFmtId="0" fontId="4" fillId="4" borderId="21" xfId="0" applyFont="1" applyFill="1" applyBorder="1" applyAlignment="1" applyProtection="1">
      <alignment horizontal="center" vertical="center" shrinkToFit="1"/>
      <protection locked="0"/>
    </xf>
    <xf numFmtId="0" fontId="4" fillId="4" borderId="25" xfId="0" applyFont="1" applyFill="1" applyBorder="1" applyAlignment="1" applyProtection="1">
      <alignment horizontal="center" vertical="center" shrinkToFit="1"/>
      <protection locked="0"/>
    </xf>
    <xf numFmtId="0" fontId="4" fillId="4" borderId="9" xfId="0" applyFont="1" applyFill="1" applyBorder="1" applyAlignment="1" applyProtection="1">
      <alignment horizontal="center" vertical="center" shrinkToFit="1"/>
      <protection locked="0"/>
    </xf>
    <xf numFmtId="0" fontId="4" fillId="4" borderId="9" xfId="0" applyFont="1" applyFill="1" applyBorder="1" applyAlignment="1" applyProtection="1">
      <alignment horizontal="center" vertical="center" wrapText="1" shrinkToFit="1"/>
      <protection locked="0"/>
    </xf>
    <xf numFmtId="0" fontId="6" fillId="0" borderId="11" xfId="0" applyFont="1" applyBorder="1" applyAlignment="1" applyProtection="1">
      <alignment vertical="center" shrinkToFit="1"/>
      <protection locked="0"/>
    </xf>
    <xf numFmtId="14" fontId="6" fillId="0" borderId="11" xfId="0" applyNumberFormat="1" applyFont="1" applyBorder="1" applyAlignment="1" applyProtection="1">
      <alignment horizontal="center" vertical="center" shrinkToFit="1"/>
      <protection locked="0"/>
    </xf>
  </cellXfs>
  <cellStyles count="3">
    <cellStyle name="桁区切り" xfId="1" builtinId="6"/>
    <cellStyle name="通貨" xfId="2" builtinId="7"/>
    <cellStyle name="標準" xfId="0" builtinId="0"/>
  </cellStyles>
  <dxfs count="7">
    <dxf>
      <fill>
        <patternFill>
          <bgColor rgb="FFFF0000"/>
        </patternFill>
      </fill>
    </dxf>
    <dxf>
      <fill>
        <patternFill patternType="none">
          <bgColor indexed="65"/>
        </patternFill>
      </fill>
    </dxf>
    <dxf>
      <font>
        <b/>
        <i val="0"/>
        <color theme="0"/>
      </font>
      <fill>
        <patternFill>
          <bgColor rgb="FFFF0000"/>
        </patternFill>
      </fill>
    </dxf>
    <dxf>
      <fill>
        <patternFill>
          <bgColor rgb="FFFF0000"/>
        </patternFill>
      </fill>
    </dxf>
    <dxf>
      <font>
        <color auto="1"/>
      </font>
      <fill>
        <patternFill patternType="none">
          <bgColor indexed="65"/>
        </patternFill>
      </fill>
    </dxf>
    <dxf>
      <font>
        <b/>
        <i val="0"/>
        <color theme="0"/>
      </font>
      <fill>
        <patternFill>
          <bgColor rgb="FFFF0000"/>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高橋久登" id="{FD1B4A76-4949-4B5B-8C2A-AFFF4A533D5D}" userId="高橋久登"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6" personId="{FD1B4A76-4949-4B5B-8C2A-AFFF4A533D5D}" id="{09B3D7BB-89FA-45E6-9FF8-C5909DB2BB1E}">
    <text>複・混合複において、
他の都道府県より振り込まれる場合は、
この列に種目毎に表記して下さい。
例：　1.5東京</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67"/>
  <sheetViews>
    <sheetView tabSelected="1" zoomScaleNormal="100" workbookViewId="0">
      <pane ySplit="6" topLeftCell="A7" activePane="bottomLeft" state="frozen"/>
      <selection activeCell="L4" sqref="L4:M4"/>
      <selection pane="bottomLeft" activeCell="G55" sqref="G55"/>
    </sheetView>
  </sheetViews>
  <sheetFormatPr defaultColWidth="9" defaultRowHeight="16.5" customHeight="1" x14ac:dyDescent="0.2"/>
  <cols>
    <col min="1" max="1" width="12.88671875" style="39" customWidth="1"/>
    <col min="2" max="2" width="6.21875" style="41" customWidth="1"/>
    <col min="3" max="3" width="9" style="39"/>
    <col min="4" max="4" width="4" style="39" customWidth="1"/>
    <col min="5" max="5" width="9" style="42"/>
    <col min="6" max="6" width="3.44140625" style="43" customWidth="1"/>
    <col min="7" max="7" width="6.21875" style="43" customWidth="1"/>
    <col min="8" max="9" width="3.88671875" style="43" customWidth="1"/>
    <col min="10" max="10" width="11" style="39" customWidth="1"/>
    <col min="11" max="11" width="3.44140625" style="44" customWidth="1"/>
    <col min="12" max="12" width="30.44140625" style="39" customWidth="1"/>
    <col min="13" max="16384" width="9" style="39"/>
  </cols>
  <sheetData>
    <row r="1" spans="1:12" ht="14.4" x14ac:dyDescent="0.2">
      <c r="A1" s="136" t="s">
        <v>71</v>
      </c>
      <c r="B1" s="136"/>
      <c r="C1" s="136"/>
      <c r="D1" s="136"/>
      <c r="E1" s="136"/>
      <c r="F1" s="136"/>
      <c r="G1" s="136"/>
      <c r="H1" s="136"/>
      <c r="I1" s="136"/>
      <c r="J1" s="136"/>
      <c r="K1" s="136"/>
      <c r="L1" s="136"/>
    </row>
    <row r="2" spans="1:12" ht="6.75" customHeight="1" x14ac:dyDescent="0.2">
      <c r="A2" s="40"/>
      <c r="B2" s="40"/>
      <c r="C2" s="40"/>
      <c r="D2" s="40"/>
      <c r="E2" s="40"/>
      <c r="F2" s="40"/>
      <c r="G2" s="40"/>
      <c r="H2" s="40"/>
      <c r="I2" s="40"/>
      <c r="J2" s="40"/>
      <c r="K2" s="40"/>
      <c r="L2" s="40"/>
    </row>
    <row r="3" spans="1:12" ht="9" customHeight="1" x14ac:dyDescent="0.2">
      <c r="A3" s="137" t="s">
        <v>0</v>
      </c>
      <c r="B3" s="138" t="s">
        <v>67</v>
      </c>
      <c r="C3" s="138"/>
      <c r="E3" s="39"/>
      <c r="F3" s="39"/>
      <c r="G3" s="39"/>
      <c r="H3" s="39"/>
      <c r="I3" s="39"/>
      <c r="K3" s="39"/>
    </row>
    <row r="4" spans="1:12" ht="9" customHeight="1" x14ac:dyDescent="0.2">
      <c r="A4" s="137"/>
      <c r="B4" s="138"/>
      <c r="C4" s="138"/>
      <c r="E4" s="39"/>
      <c r="F4" s="39"/>
      <c r="G4" s="39"/>
      <c r="H4" s="39"/>
      <c r="I4" s="39"/>
      <c r="K4" s="39"/>
    </row>
    <row r="5" spans="1:12" ht="3" customHeight="1" thickBot="1" x14ac:dyDescent="0.25"/>
    <row r="6" spans="1:12" s="44" customFormat="1" ht="14.1" customHeight="1" thickBot="1" x14ac:dyDescent="0.25">
      <c r="A6" s="130" t="s">
        <v>16</v>
      </c>
      <c r="B6" s="131"/>
      <c r="C6" s="132" t="s">
        <v>17</v>
      </c>
      <c r="D6" s="131"/>
      <c r="E6" s="133" t="s">
        <v>18</v>
      </c>
      <c r="F6" s="134"/>
      <c r="G6" s="134"/>
      <c r="H6" s="134"/>
      <c r="I6" s="134"/>
      <c r="J6" s="134"/>
      <c r="K6" s="135"/>
      <c r="L6" s="45" t="s">
        <v>19</v>
      </c>
    </row>
    <row r="7" spans="1:12" ht="14.1" customHeight="1" x14ac:dyDescent="0.2">
      <c r="A7" s="46" t="s">
        <v>20</v>
      </c>
      <c r="B7" s="47" t="s">
        <v>21</v>
      </c>
      <c r="C7" s="48"/>
      <c r="D7" s="47" t="s">
        <v>22</v>
      </c>
      <c r="E7" s="49">
        <v>6000</v>
      </c>
      <c r="F7" s="50" t="s">
        <v>23</v>
      </c>
      <c r="G7" s="51"/>
      <c r="H7" s="50" t="s">
        <v>22</v>
      </c>
      <c r="I7" s="50" t="s">
        <v>24</v>
      </c>
      <c r="J7" s="52" t="str">
        <f>IF(G7&lt;&gt;"",E7*G7,"")</f>
        <v/>
      </c>
      <c r="K7" s="47" t="s">
        <v>25</v>
      </c>
      <c r="L7" s="53"/>
    </row>
    <row r="8" spans="1:12" ht="14.1" customHeight="1" x14ac:dyDescent="0.2">
      <c r="A8" s="54" t="s">
        <v>26</v>
      </c>
      <c r="B8" s="55" t="s">
        <v>21</v>
      </c>
      <c r="C8" s="56"/>
      <c r="D8" s="57" t="s">
        <v>22</v>
      </c>
      <c r="E8" s="58">
        <v>6000</v>
      </c>
      <c r="F8" s="59" t="s">
        <v>23</v>
      </c>
      <c r="G8" s="60"/>
      <c r="H8" s="59" t="s">
        <v>22</v>
      </c>
      <c r="I8" s="59" t="s">
        <v>24</v>
      </c>
      <c r="J8" s="61" t="str">
        <f t="shared" ref="J8:J60" si="0">IF(G8&lt;&gt;"",E8*G8,"")</f>
        <v/>
      </c>
      <c r="K8" s="57" t="s">
        <v>25</v>
      </c>
      <c r="L8" s="62"/>
    </row>
    <row r="9" spans="1:12" ht="14.1" customHeight="1" x14ac:dyDescent="0.2">
      <c r="A9" s="54" t="s">
        <v>27</v>
      </c>
      <c r="B9" s="55" t="s">
        <v>21</v>
      </c>
      <c r="C9" s="56"/>
      <c r="D9" s="57" t="s">
        <v>22</v>
      </c>
      <c r="E9" s="58">
        <v>6000</v>
      </c>
      <c r="F9" s="59" t="s">
        <v>23</v>
      </c>
      <c r="G9" s="60"/>
      <c r="H9" s="59" t="s">
        <v>22</v>
      </c>
      <c r="I9" s="59" t="s">
        <v>24</v>
      </c>
      <c r="J9" s="61" t="str">
        <f t="shared" si="0"/>
        <v/>
      </c>
      <c r="K9" s="57" t="s">
        <v>25</v>
      </c>
      <c r="L9" s="62"/>
    </row>
    <row r="10" spans="1:12" ht="14.1" customHeight="1" x14ac:dyDescent="0.2">
      <c r="A10" s="54" t="s">
        <v>28</v>
      </c>
      <c r="B10" s="55" t="s">
        <v>21</v>
      </c>
      <c r="C10" s="56"/>
      <c r="D10" s="57" t="s">
        <v>22</v>
      </c>
      <c r="E10" s="58">
        <v>6000</v>
      </c>
      <c r="F10" s="59" t="s">
        <v>23</v>
      </c>
      <c r="G10" s="60"/>
      <c r="H10" s="59" t="s">
        <v>22</v>
      </c>
      <c r="I10" s="59" t="s">
        <v>24</v>
      </c>
      <c r="J10" s="61" t="str">
        <f t="shared" si="0"/>
        <v/>
      </c>
      <c r="K10" s="57" t="s">
        <v>25</v>
      </c>
      <c r="L10" s="62"/>
    </row>
    <row r="11" spans="1:12" ht="14.1" customHeight="1" x14ac:dyDescent="0.2">
      <c r="A11" s="54" t="s">
        <v>29</v>
      </c>
      <c r="B11" s="55" t="s">
        <v>21</v>
      </c>
      <c r="C11" s="56"/>
      <c r="D11" s="57" t="s">
        <v>22</v>
      </c>
      <c r="E11" s="58">
        <v>6000</v>
      </c>
      <c r="F11" s="59" t="s">
        <v>23</v>
      </c>
      <c r="G11" s="60"/>
      <c r="H11" s="59" t="s">
        <v>22</v>
      </c>
      <c r="I11" s="59" t="s">
        <v>24</v>
      </c>
      <c r="J11" s="61" t="str">
        <f t="shared" si="0"/>
        <v/>
      </c>
      <c r="K11" s="57" t="s">
        <v>25</v>
      </c>
      <c r="L11" s="62"/>
    </row>
    <row r="12" spans="1:12" ht="14.1" customHeight="1" x14ac:dyDescent="0.2">
      <c r="A12" s="54" t="s">
        <v>30</v>
      </c>
      <c r="B12" s="55" t="s">
        <v>21</v>
      </c>
      <c r="C12" s="56"/>
      <c r="D12" s="57" t="s">
        <v>22</v>
      </c>
      <c r="E12" s="58">
        <v>6000</v>
      </c>
      <c r="F12" s="59" t="s">
        <v>23</v>
      </c>
      <c r="G12" s="60"/>
      <c r="H12" s="59" t="s">
        <v>22</v>
      </c>
      <c r="I12" s="59" t="s">
        <v>24</v>
      </c>
      <c r="J12" s="61" t="str">
        <f t="shared" si="0"/>
        <v/>
      </c>
      <c r="K12" s="57" t="s">
        <v>25</v>
      </c>
      <c r="L12" s="62"/>
    </row>
    <row r="13" spans="1:12" ht="14.1" customHeight="1" x14ac:dyDescent="0.2">
      <c r="A13" s="54" t="s">
        <v>31</v>
      </c>
      <c r="B13" s="55" t="s">
        <v>21</v>
      </c>
      <c r="C13" s="56"/>
      <c r="D13" s="57" t="s">
        <v>22</v>
      </c>
      <c r="E13" s="58">
        <v>6000</v>
      </c>
      <c r="F13" s="59" t="s">
        <v>23</v>
      </c>
      <c r="G13" s="60"/>
      <c r="H13" s="59" t="s">
        <v>22</v>
      </c>
      <c r="I13" s="59" t="s">
        <v>24</v>
      </c>
      <c r="J13" s="61" t="str">
        <f t="shared" si="0"/>
        <v/>
      </c>
      <c r="K13" s="57" t="s">
        <v>25</v>
      </c>
      <c r="L13" s="62"/>
    </row>
    <row r="14" spans="1:12" ht="14.1" customHeight="1" x14ac:dyDescent="0.2">
      <c r="A14" s="54" t="s">
        <v>32</v>
      </c>
      <c r="B14" s="55" t="s">
        <v>21</v>
      </c>
      <c r="C14" s="56"/>
      <c r="D14" s="57" t="s">
        <v>22</v>
      </c>
      <c r="E14" s="58">
        <v>6000</v>
      </c>
      <c r="F14" s="59" t="s">
        <v>23</v>
      </c>
      <c r="G14" s="60"/>
      <c r="H14" s="59" t="s">
        <v>22</v>
      </c>
      <c r="I14" s="59" t="s">
        <v>24</v>
      </c>
      <c r="J14" s="61" t="str">
        <f t="shared" si="0"/>
        <v/>
      </c>
      <c r="K14" s="57" t="s">
        <v>25</v>
      </c>
      <c r="L14" s="62"/>
    </row>
    <row r="15" spans="1:12" ht="14.1" customHeight="1" x14ac:dyDescent="0.2">
      <c r="A15" s="54" t="s">
        <v>33</v>
      </c>
      <c r="B15" s="55" t="s">
        <v>21</v>
      </c>
      <c r="C15" s="56"/>
      <c r="D15" s="57" t="s">
        <v>22</v>
      </c>
      <c r="E15" s="58">
        <v>6000</v>
      </c>
      <c r="F15" s="59" t="s">
        <v>23</v>
      </c>
      <c r="G15" s="60"/>
      <c r="H15" s="59" t="s">
        <v>22</v>
      </c>
      <c r="I15" s="59" t="s">
        <v>24</v>
      </c>
      <c r="J15" s="61" t="str">
        <f>IF(G15&lt;&gt;"",E15*G15,"")</f>
        <v/>
      </c>
      <c r="K15" s="57" t="s">
        <v>25</v>
      </c>
      <c r="L15" s="62"/>
    </row>
    <row r="16" spans="1:12" ht="14.1" customHeight="1" x14ac:dyDescent="0.2">
      <c r="A16" s="54" t="s">
        <v>34</v>
      </c>
      <c r="B16" s="55" t="s">
        <v>21</v>
      </c>
      <c r="C16" s="56"/>
      <c r="D16" s="57" t="s">
        <v>22</v>
      </c>
      <c r="E16" s="58">
        <v>6000</v>
      </c>
      <c r="F16" s="59" t="s">
        <v>23</v>
      </c>
      <c r="G16" s="60"/>
      <c r="H16" s="59" t="s">
        <v>22</v>
      </c>
      <c r="I16" s="59" t="s">
        <v>24</v>
      </c>
      <c r="J16" s="61" t="str">
        <f>IF(G16&lt;&gt;"",E16*G16,"")</f>
        <v/>
      </c>
      <c r="K16" s="57" t="s">
        <v>25</v>
      </c>
      <c r="L16" s="62"/>
    </row>
    <row r="17" spans="1:12" ht="14.1" customHeight="1" thickBot="1" x14ac:dyDescent="0.25">
      <c r="A17" s="63" t="s">
        <v>35</v>
      </c>
      <c r="B17" s="64" t="s">
        <v>21</v>
      </c>
      <c r="C17" s="65"/>
      <c r="D17" s="66" t="s">
        <v>22</v>
      </c>
      <c r="E17" s="67">
        <v>6000</v>
      </c>
      <c r="F17" s="68" t="s">
        <v>23</v>
      </c>
      <c r="G17" s="69"/>
      <c r="H17" s="68" t="s">
        <v>22</v>
      </c>
      <c r="I17" s="68" t="s">
        <v>24</v>
      </c>
      <c r="J17" s="70" t="str">
        <f t="shared" si="0"/>
        <v/>
      </c>
      <c r="K17" s="66" t="s">
        <v>25</v>
      </c>
      <c r="L17" s="71"/>
    </row>
    <row r="18" spans="1:12" ht="14.1" customHeight="1" x14ac:dyDescent="0.2">
      <c r="A18" s="46" t="s">
        <v>36</v>
      </c>
      <c r="B18" s="47" t="s">
        <v>21</v>
      </c>
      <c r="C18" s="48"/>
      <c r="D18" s="47" t="s">
        <v>22</v>
      </c>
      <c r="E18" s="49">
        <v>6000</v>
      </c>
      <c r="F18" s="50" t="s">
        <v>23</v>
      </c>
      <c r="G18" s="51"/>
      <c r="H18" s="50" t="s">
        <v>22</v>
      </c>
      <c r="I18" s="50" t="s">
        <v>24</v>
      </c>
      <c r="J18" s="52" t="str">
        <f t="shared" si="0"/>
        <v/>
      </c>
      <c r="K18" s="47" t="s">
        <v>25</v>
      </c>
      <c r="L18" s="53"/>
    </row>
    <row r="19" spans="1:12" ht="14.1" customHeight="1" x14ac:dyDescent="0.2">
      <c r="A19" s="54" t="s">
        <v>37</v>
      </c>
      <c r="B19" s="55" t="s">
        <v>21</v>
      </c>
      <c r="C19" s="56"/>
      <c r="D19" s="57" t="s">
        <v>22</v>
      </c>
      <c r="E19" s="58">
        <v>6000</v>
      </c>
      <c r="F19" s="59" t="s">
        <v>23</v>
      </c>
      <c r="G19" s="60"/>
      <c r="H19" s="59" t="s">
        <v>22</v>
      </c>
      <c r="I19" s="59" t="s">
        <v>24</v>
      </c>
      <c r="J19" s="61" t="str">
        <f t="shared" si="0"/>
        <v/>
      </c>
      <c r="K19" s="57" t="s">
        <v>25</v>
      </c>
      <c r="L19" s="62"/>
    </row>
    <row r="20" spans="1:12" ht="14.1" customHeight="1" x14ac:dyDescent="0.2">
      <c r="A20" s="54" t="s">
        <v>38</v>
      </c>
      <c r="B20" s="55" t="s">
        <v>21</v>
      </c>
      <c r="C20" s="56"/>
      <c r="D20" s="57" t="s">
        <v>22</v>
      </c>
      <c r="E20" s="58">
        <v>6000</v>
      </c>
      <c r="F20" s="59" t="s">
        <v>23</v>
      </c>
      <c r="G20" s="60"/>
      <c r="H20" s="59" t="s">
        <v>22</v>
      </c>
      <c r="I20" s="59" t="s">
        <v>24</v>
      </c>
      <c r="J20" s="61" t="str">
        <f t="shared" si="0"/>
        <v/>
      </c>
      <c r="K20" s="57" t="s">
        <v>25</v>
      </c>
      <c r="L20" s="62"/>
    </row>
    <row r="21" spans="1:12" ht="14.1" customHeight="1" x14ac:dyDescent="0.2">
      <c r="A21" s="54" t="s">
        <v>39</v>
      </c>
      <c r="B21" s="55" t="s">
        <v>21</v>
      </c>
      <c r="C21" s="56"/>
      <c r="D21" s="57" t="s">
        <v>22</v>
      </c>
      <c r="E21" s="58">
        <v>6000</v>
      </c>
      <c r="F21" s="59" t="s">
        <v>23</v>
      </c>
      <c r="G21" s="60"/>
      <c r="H21" s="59" t="s">
        <v>22</v>
      </c>
      <c r="I21" s="59" t="s">
        <v>24</v>
      </c>
      <c r="J21" s="61" t="str">
        <f t="shared" si="0"/>
        <v/>
      </c>
      <c r="K21" s="57" t="s">
        <v>25</v>
      </c>
      <c r="L21" s="62"/>
    </row>
    <row r="22" spans="1:12" ht="14.1" customHeight="1" x14ac:dyDescent="0.2">
      <c r="A22" s="54" t="s">
        <v>40</v>
      </c>
      <c r="B22" s="55" t="s">
        <v>21</v>
      </c>
      <c r="C22" s="56"/>
      <c r="D22" s="57" t="s">
        <v>22</v>
      </c>
      <c r="E22" s="58">
        <v>6000</v>
      </c>
      <c r="F22" s="59" t="s">
        <v>23</v>
      </c>
      <c r="G22" s="60"/>
      <c r="H22" s="59" t="s">
        <v>22</v>
      </c>
      <c r="I22" s="59" t="s">
        <v>24</v>
      </c>
      <c r="J22" s="61" t="str">
        <f t="shared" si="0"/>
        <v/>
      </c>
      <c r="K22" s="57" t="s">
        <v>25</v>
      </c>
      <c r="L22" s="62"/>
    </row>
    <row r="23" spans="1:12" ht="14.1" customHeight="1" x14ac:dyDescent="0.2">
      <c r="A23" s="54" t="s">
        <v>41</v>
      </c>
      <c r="B23" s="55" t="s">
        <v>21</v>
      </c>
      <c r="C23" s="56"/>
      <c r="D23" s="57" t="s">
        <v>22</v>
      </c>
      <c r="E23" s="58">
        <v>6000</v>
      </c>
      <c r="F23" s="59" t="s">
        <v>23</v>
      </c>
      <c r="G23" s="60"/>
      <c r="H23" s="59" t="s">
        <v>22</v>
      </c>
      <c r="I23" s="59" t="s">
        <v>24</v>
      </c>
      <c r="J23" s="61" t="str">
        <f t="shared" si="0"/>
        <v/>
      </c>
      <c r="K23" s="57" t="s">
        <v>25</v>
      </c>
      <c r="L23" s="62"/>
    </row>
    <row r="24" spans="1:12" ht="14.1" customHeight="1" x14ac:dyDescent="0.2">
      <c r="A24" s="54" t="s">
        <v>42</v>
      </c>
      <c r="B24" s="55" t="s">
        <v>21</v>
      </c>
      <c r="C24" s="56"/>
      <c r="D24" s="57" t="s">
        <v>22</v>
      </c>
      <c r="E24" s="58">
        <v>6000</v>
      </c>
      <c r="F24" s="59" t="s">
        <v>23</v>
      </c>
      <c r="G24" s="60"/>
      <c r="H24" s="59" t="s">
        <v>22</v>
      </c>
      <c r="I24" s="59" t="s">
        <v>24</v>
      </c>
      <c r="J24" s="61" t="str">
        <f t="shared" si="0"/>
        <v/>
      </c>
      <c r="K24" s="57" t="s">
        <v>25</v>
      </c>
      <c r="L24" s="62"/>
    </row>
    <row r="25" spans="1:12" ht="14.1" customHeight="1" x14ac:dyDescent="0.2">
      <c r="A25" s="54" t="s">
        <v>43</v>
      </c>
      <c r="B25" s="55" t="s">
        <v>21</v>
      </c>
      <c r="C25" s="56"/>
      <c r="D25" s="57" t="s">
        <v>22</v>
      </c>
      <c r="E25" s="58">
        <v>6000</v>
      </c>
      <c r="F25" s="59" t="s">
        <v>23</v>
      </c>
      <c r="G25" s="60"/>
      <c r="H25" s="59" t="s">
        <v>22</v>
      </c>
      <c r="I25" s="59" t="s">
        <v>24</v>
      </c>
      <c r="J25" s="61" t="str">
        <f t="shared" si="0"/>
        <v/>
      </c>
      <c r="K25" s="57" t="s">
        <v>25</v>
      </c>
      <c r="L25" s="62"/>
    </row>
    <row r="26" spans="1:12" ht="14.1" customHeight="1" x14ac:dyDescent="0.2">
      <c r="A26" s="54" t="s">
        <v>44</v>
      </c>
      <c r="B26" s="55" t="s">
        <v>21</v>
      </c>
      <c r="C26" s="56"/>
      <c r="D26" s="57" t="s">
        <v>22</v>
      </c>
      <c r="E26" s="58">
        <v>6000</v>
      </c>
      <c r="F26" s="59" t="s">
        <v>23</v>
      </c>
      <c r="G26" s="60"/>
      <c r="H26" s="59" t="s">
        <v>22</v>
      </c>
      <c r="I26" s="59" t="s">
        <v>24</v>
      </c>
      <c r="J26" s="61" t="str">
        <f>IF(G26&lt;&gt;"",E26*G26,"")</f>
        <v/>
      </c>
      <c r="K26" s="57" t="s">
        <v>25</v>
      </c>
      <c r="L26" s="62"/>
    </row>
    <row r="27" spans="1:12" ht="14.1" customHeight="1" x14ac:dyDescent="0.2">
      <c r="A27" s="54" t="s">
        <v>45</v>
      </c>
      <c r="B27" s="55" t="s">
        <v>21</v>
      </c>
      <c r="C27" s="56"/>
      <c r="D27" s="57" t="s">
        <v>22</v>
      </c>
      <c r="E27" s="58">
        <v>6000</v>
      </c>
      <c r="F27" s="59" t="s">
        <v>23</v>
      </c>
      <c r="G27" s="60"/>
      <c r="H27" s="59" t="s">
        <v>22</v>
      </c>
      <c r="I27" s="59" t="s">
        <v>24</v>
      </c>
      <c r="J27" s="61" t="str">
        <f t="shared" si="0"/>
        <v/>
      </c>
      <c r="K27" s="57" t="s">
        <v>25</v>
      </c>
      <c r="L27" s="62"/>
    </row>
    <row r="28" spans="1:12" ht="14.1" customHeight="1" thickBot="1" x14ac:dyDescent="0.25">
      <c r="A28" s="63" t="s">
        <v>46</v>
      </c>
      <c r="B28" s="64" t="s">
        <v>21</v>
      </c>
      <c r="C28" s="65"/>
      <c r="D28" s="66" t="s">
        <v>22</v>
      </c>
      <c r="E28" s="67">
        <v>6000</v>
      </c>
      <c r="F28" s="68" t="s">
        <v>23</v>
      </c>
      <c r="G28" s="69"/>
      <c r="H28" s="68" t="s">
        <v>22</v>
      </c>
      <c r="I28" s="68" t="s">
        <v>24</v>
      </c>
      <c r="J28" s="70" t="str">
        <f>IF(G28&lt;&gt;"",E28*G28,"")</f>
        <v/>
      </c>
      <c r="K28" s="66" t="s">
        <v>25</v>
      </c>
      <c r="L28" s="71"/>
    </row>
    <row r="29" spans="1:12" ht="14.1" customHeight="1" x14ac:dyDescent="0.2">
      <c r="A29" s="46" t="s">
        <v>20</v>
      </c>
      <c r="B29" s="47" t="s">
        <v>47</v>
      </c>
      <c r="C29" s="48"/>
      <c r="D29" s="47" t="s">
        <v>48</v>
      </c>
      <c r="E29" s="72">
        <v>12000</v>
      </c>
      <c r="F29" s="50" t="s">
        <v>23</v>
      </c>
      <c r="G29" s="51"/>
      <c r="H29" s="50" t="s">
        <v>48</v>
      </c>
      <c r="I29" s="50" t="s">
        <v>24</v>
      </c>
      <c r="J29" s="52" t="str">
        <f t="shared" si="0"/>
        <v/>
      </c>
      <c r="K29" s="47" t="s">
        <v>25</v>
      </c>
      <c r="L29" s="53"/>
    </row>
    <row r="30" spans="1:12" ht="14.1" customHeight="1" x14ac:dyDescent="0.2">
      <c r="A30" s="54" t="s">
        <v>26</v>
      </c>
      <c r="B30" s="55" t="s">
        <v>47</v>
      </c>
      <c r="C30" s="56"/>
      <c r="D30" s="55" t="s">
        <v>48</v>
      </c>
      <c r="E30" s="73">
        <v>12000</v>
      </c>
      <c r="F30" s="59" t="s">
        <v>23</v>
      </c>
      <c r="G30" s="74"/>
      <c r="H30" s="75" t="s">
        <v>48</v>
      </c>
      <c r="I30" s="59" t="s">
        <v>24</v>
      </c>
      <c r="J30" s="76" t="str">
        <f t="shared" si="0"/>
        <v/>
      </c>
      <c r="K30" s="57" t="s">
        <v>25</v>
      </c>
      <c r="L30" s="62"/>
    </row>
    <row r="31" spans="1:12" ht="14.1" customHeight="1" x14ac:dyDescent="0.2">
      <c r="A31" s="54" t="s">
        <v>27</v>
      </c>
      <c r="B31" s="55" t="s">
        <v>47</v>
      </c>
      <c r="C31" s="56"/>
      <c r="D31" s="55" t="s">
        <v>48</v>
      </c>
      <c r="E31" s="73">
        <v>12000</v>
      </c>
      <c r="F31" s="59" t="s">
        <v>23</v>
      </c>
      <c r="G31" s="74"/>
      <c r="H31" s="75" t="s">
        <v>48</v>
      </c>
      <c r="I31" s="59" t="s">
        <v>24</v>
      </c>
      <c r="J31" s="76" t="str">
        <f t="shared" si="0"/>
        <v/>
      </c>
      <c r="K31" s="57" t="s">
        <v>25</v>
      </c>
      <c r="L31" s="62"/>
    </row>
    <row r="32" spans="1:12" ht="14.1" customHeight="1" x14ac:dyDescent="0.2">
      <c r="A32" s="54" t="s">
        <v>28</v>
      </c>
      <c r="B32" s="55" t="s">
        <v>47</v>
      </c>
      <c r="C32" s="56"/>
      <c r="D32" s="55" t="s">
        <v>48</v>
      </c>
      <c r="E32" s="73">
        <v>12000</v>
      </c>
      <c r="F32" s="59" t="s">
        <v>23</v>
      </c>
      <c r="G32" s="74"/>
      <c r="H32" s="75" t="s">
        <v>48</v>
      </c>
      <c r="I32" s="59" t="s">
        <v>24</v>
      </c>
      <c r="J32" s="76" t="str">
        <f t="shared" si="0"/>
        <v/>
      </c>
      <c r="K32" s="57" t="s">
        <v>25</v>
      </c>
      <c r="L32" s="62"/>
    </row>
    <row r="33" spans="1:12" ht="14.1" customHeight="1" x14ac:dyDescent="0.2">
      <c r="A33" s="54" t="s">
        <v>29</v>
      </c>
      <c r="B33" s="55" t="s">
        <v>47</v>
      </c>
      <c r="C33" s="56"/>
      <c r="D33" s="55" t="s">
        <v>48</v>
      </c>
      <c r="E33" s="73">
        <v>12000</v>
      </c>
      <c r="F33" s="59" t="s">
        <v>23</v>
      </c>
      <c r="G33" s="74"/>
      <c r="H33" s="75" t="s">
        <v>48</v>
      </c>
      <c r="I33" s="59" t="s">
        <v>24</v>
      </c>
      <c r="J33" s="76" t="str">
        <f t="shared" si="0"/>
        <v/>
      </c>
      <c r="K33" s="57" t="s">
        <v>25</v>
      </c>
      <c r="L33" s="62"/>
    </row>
    <row r="34" spans="1:12" ht="14.1" customHeight="1" x14ac:dyDescent="0.2">
      <c r="A34" s="54" t="s">
        <v>30</v>
      </c>
      <c r="B34" s="55" t="s">
        <v>47</v>
      </c>
      <c r="C34" s="56"/>
      <c r="D34" s="55" t="s">
        <v>48</v>
      </c>
      <c r="E34" s="73">
        <v>12000</v>
      </c>
      <c r="F34" s="59" t="s">
        <v>23</v>
      </c>
      <c r="G34" s="74"/>
      <c r="H34" s="75" t="s">
        <v>48</v>
      </c>
      <c r="I34" s="59" t="s">
        <v>24</v>
      </c>
      <c r="J34" s="76" t="str">
        <f t="shared" si="0"/>
        <v/>
      </c>
      <c r="K34" s="57" t="s">
        <v>25</v>
      </c>
      <c r="L34" s="62"/>
    </row>
    <row r="35" spans="1:12" ht="14.1" customHeight="1" x14ac:dyDescent="0.2">
      <c r="A35" s="54" t="s">
        <v>31</v>
      </c>
      <c r="B35" s="55" t="s">
        <v>47</v>
      </c>
      <c r="C35" s="56"/>
      <c r="D35" s="55" t="s">
        <v>48</v>
      </c>
      <c r="E35" s="73">
        <v>12000</v>
      </c>
      <c r="F35" s="59" t="s">
        <v>23</v>
      </c>
      <c r="G35" s="74"/>
      <c r="H35" s="75" t="s">
        <v>48</v>
      </c>
      <c r="I35" s="59" t="s">
        <v>24</v>
      </c>
      <c r="J35" s="76" t="str">
        <f t="shared" si="0"/>
        <v/>
      </c>
      <c r="K35" s="57" t="s">
        <v>25</v>
      </c>
      <c r="L35" s="62"/>
    </row>
    <row r="36" spans="1:12" ht="14.1" customHeight="1" x14ac:dyDescent="0.2">
      <c r="A36" s="54" t="s">
        <v>32</v>
      </c>
      <c r="B36" s="55" t="s">
        <v>47</v>
      </c>
      <c r="C36" s="56"/>
      <c r="D36" s="55" t="s">
        <v>48</v>
      </c>
      <c r="E36" s="73">
        <v>12000</v>
      </c>
      <c r="F36" s="59" t="s">
        <v>23</v>
      </c>
      <c r="G36" s="74"/>
      <c r="H36" s="75" t="s">
        <v>48</v>
      </c>
      <c r="I36" s="59" t="s">
        <v>24</v>
      </c>
      <c r="J36" s="76" t="str">
        <f t="shared" si="0"/>
        <v/>
      </c>
      <c r="K36" s="57" t="s">
        <v>25</v>
      </c>
      <c r="L36" s="62"/>
    </row>
    <row r="37" spans="1:12" ht="14.1" customHeight="1" x14ac:dyDescent="0.2">
      <c r="A37" s="54" t="s">
        <v>33</v>
      </c>
      <c r="B37" s="55" t="s">
        <v>47</v>
      </c>
      <c r="C37" s="56"/>
      <c r="D37" s="55" t="s">
        <v>48</v>
      </c>
      <c r="E37" s="73">
        <v>12000</v>
      </c>
      <c r="F37" s="59" t="s">
        <v>23</v>
      </c>
      <c r="G37" s="74"/>
      <c r="H37" s="75" t="s">
        <v>48</v>
      </c>
      <c r="I37" s="59" t="s">
        <v>24</v>
      </c>
      <c r="J37" s="76" t="str">
        <f>IF(G37&lt;&gt;"",E37*G37,"")</f>
        <v/>
      </c>
      <c r="K37" s="57" t="s">
        <v>25</v>
      </c>
      <c r="L37" s="62"/>
    </row>
    <row r="38" spans="1:12" ht="14.1" customHeight="1" x14ac:dyDescent="0.2">
      <c r="A38" s="54" t="s">
        <v>34</v>
      </c>
      <c r="B38" s="55" t="s">
        <v>47</v>
      </c>
      <c r="C38" s="56"/>
      <c r="D38" s="57" t="s">
        <v>48</v>
      </c>
      <c r="E38" s="73">
        <v>12000</v>
      </c>
      <c r="F38" s="59" t="s">
        <v>23</v>
      </c>
      <c r="G38" s="60"/>
      <c r="H38" s="59" t="s">
        <v>48</v>
      </c>
      <c r="I38" s="59" t="s">
        <v>24</v>
      </c>
      <c r="J38" s="61" t="str">
        <f t="shared" si="0"/>
        <v/>
      </c>
      <c r="K38" s="57" t="s">
        <v>25</v>
      </c>
      <c r="L38" s="62"/>
    </row>
    <row r="39" spans="1:12" ht="14.1" customHeight="1" thickBot="1" x14ac:dyDescent="0.25">
      <c r="A39" s="63" t="s">
        <v>35</v>
      </c>
      <c r="B39" s="64" t="s">
        <v>47</v>
      </c>
      <c r="C39" s="65"/>
      <c r="D39" s="66" t="s">
        <v>48</v>
      </c>
      <c r="E39" s="67">
        <v>12000</v>
      </c>
      <c r="F39" s="68" t="s">
        <v>23</v>
      </c>
      <c r="G39" s="69"/>
      <c r="H39" s="68" t="s">
        <v>48</v>
      </c>
      <c r="I39" s="68" t="s">
        <v>24</v>
      </c>
      <c r="J39" s="70" t="str">
        <f>IF(G39&lt;&gt;"",E39*G39,"")</f>
        <v/>
      </c>
      <c r="K39" s="66" t="s">
        <v>25</v>
      </c>
      <c r="L39" s="71"/>
    </row>
    <row r="40" spans="1:12" ht="14.1" customHeight="1" x14ac:dyDescent="0.2">
      <c r="A40" s="46" t="s">
        <v>36</v>
      </c>
      <c r="B40" s="47" t="s">
        <v>47</v>
      </c>
      <c r="C40" s="48"/>
      <c r="D40" s="47" t="s">
        <v>48</v>
      </c>
      <c r="E40" s="72">
        <v>12000</v>
      </c>
      <c r="F40" s="50" t="s">
        <v>23</v>
      </c>
      <c r="G40" s="51"/>
      <c r="H40" s="50" t="s">
        <v>48</v>
      </c>
      <c r="I40" s="50" t="s">
        <v>24</v>
      </c>
      <c r="J40" s="52" t="str">
        <f t="shared" si="0"/>
        <v/>
      </c>
      <c r="K40" s="47" t="s">
        <v>25</v>
      </c>
      <c r="L40" s="53"/>
    </row>
    <row r="41" spans="1:12" ht="14.1" customHeight="1" x14ac:dyDescent="0.2">
      <c r="A41" s="54" t="s">
        <v>37</v>
      </c>
      <c r="B41" s="55" t="s">
        <v>47</v>
      </c>
      <c r="C41" s="56"/>
      <c r="D41" s="55" t="s">
        <v>48</v>
      </c>
      <c r="E41" s="73">
        <v>12000</v>
      </c>
      <c r="F41" s="59" t="s">
        <v>23</v>
      </c>
      <c r="G41" s="74"/>
      <c r="H41" s="75" t="s">
        <v>48</v>
      </c>
      <c r="I41" s="59" t="s">
        <v>24</v>
      </c>
      <c r="J41" s="76" t="str">
        <f t="shared" si="0"/>
        <v/>
      </c>
      <c r="K41" s="57" t="s">
        <v>25</v>
      </c>
      <c r="L41" s="62"/>
    </row>
    <row r="42" spans="1:12" ht="14.1" customHeight="1" x14ac:dyDescent="0.2">
      <c r="A42" s="54" t="s">
        <v>38</v>
      </c>
      <c r="B42" s="55" t="s">
        <v>47</v>
      </c>
      <c r="C42" s="56"/>
      <c r="D42" s="55" t="s">
        <v>48</v>
      </c>
      <c r="E42" s="73">
        <v>12000</v>
      </c>
      <c r="F42" s="59" t="s">
        <v>23</v>
      </c>
      <c r="G42" s="74"/>
      <c r="H42" s="75" t="s">
        <v>48</v>
      </c>
      <c r="I42" s="59" t="s">
        <v>24</v>
      </c>
      <c r="J42" s="76" t="str">
        <f t="shared" si="0"/>
        <v/>
      </c>
      <c r="K42" s="57" t="s">
        <v>25</v>
      </c>
      <c r="L42" s="62"/>
    </row>
    <row r="43" spans="1:12" ht="14.1" customHeight="1" x14ac:dyDescent="0.2">
      <c r="A43" s="54" t="s">
        <v>39</v>
      </c>
      <c r="B43" s="55" t="s">
        <v>47</v>
      </c>
      <c r="C43" s="56"/>
      <c r="D43" s="55" t="s">
        <v>48</v>
      </c>
      <c r="E43" s="73">
        <v>12000</v>
      </c>
      <c r="F43" s="59" t="s">
        <v>23</v>
      </c>
      <c r="G43" s="74"/>
      <c r="H43" s="75" t="s">
        <v>48</v>
      </c>
      <c r="I43" s="59" t="s">
        <v>24</v>
      </c>
      <c r="J43" s="76" t="str">
        <f t="shared" si="0"/>
        <v/>
      </c>
      <c r="K43" s="57" t="s">
        <v>25</v>
      </c>
      <c r="L43" s="62"/>
    </row>
    <row r="44" spans="1:12" ht="14.1" customHeight="1" x14ac:dyDescent="0.2">
      <c r="A44" s="54" t="s">
        <v>40</v>
      </c>
      <c r="B44" s="55" t="s">
        <v>47</v>
      </c>
      <c r="C44" s="56"/>
      <c r="D44" s="55" t="s">
        <v>48</v>
      </c>
      <c r="E44" s="73">
        <v>12000</v>
      </c>
      <c r="F44" s="59" t="s">
        <v>23</v>
      </c>
      <c r="G44" s="74"/>
      <c r="H44" s="75" t="s">
        <v>48</v>
      </c>
      <c r="I44" s="59" t="s">
        <v>24</v>
      </c>
      <c r="J44" s="76" t="str">
        <f t="shared" si="0"/>
        <v/>
      </c>
      <c r="K44" s="57" t="s">
        <v>25</v>
      </c>
      <c r="L44" s="62"/>
    </row>
    <row r="45" spans="1:12" ht="14.1" customHeight="1" x14ac:dyDescent="0.2">
      <c r="A45" s="54" t="s">
        <v>41</v>
      </c>
      <c r="B45" s="55" t="s">
        <v>47</v>
      </c>
      <c r="C45" s="56"/>
      <c r="D45" s="55" t="s">
        <v>48</v>
      </c>
      <c r="E45" s="73">
        <v>12000</v>
      </c>
      <c r="F45" s="59" t="s">
        <v>23</v>
      </c>
      <c r="G45" s="74"/>
      <c r="H45" s="75" t="s">
        <v>48</v>
      </c>
      <c r="I45" s="59" t="s">
        <v>24</v>
      </c>
      <c r="J45" s="76" t="str">
        <f t="shared" si="0"/>
        <v/>
      </c>
      <c r="K45" s="57" t="s">
        <v>25</v>
      </c>
      <c r="L45" s="62"/>
    </row>
    <row r="46" spans="1:12" ht="14.1" customHeight="1" x14ac:dyDescent="0.2">
      <c r="A46" s="54" t="s">
        <v>42</v>
      </c>
      <c r="B46" s="55" t="s">
        <v>47</v>
      </c>
      <c r="C46" s="56"/>
      <c r="D46" s="55" t="s">
        <v>48</v>
      </c>
      <c r="E46" s="73">
        <v>12000</v>
      </c>
      <c r="F46" s="59" t="s">
        <v>23</v>
      </c>
      <c r="G46" s="74"/>
      <c r="H46" s="75" t="s">
        <v>48</v>
      </c>
      <c r="I46" s="59" t="s">
        <v>24</v>
      </c>
      <c r="J46" s="76" t="str">
        <f t="shared" si="0"/>
        <v/>
      </c>
      <c r="K46" s="57" t="s">
        <v>25</v>
      </c>
      <c r="L46" s="62"/>
    </row>
    <row r="47" spans="1:12" ht="14.1" customHeight="1" x14ac:dyDescent="0.2">
      <c r="A47" s="54" t="s">
        <v>43</v>
      </c>
      <c r="B47" s="55" t="s">
        <v>47</v>
      </c>
      <c r="C47" s="56"/>
      <c r="D47" s="55" t="s">
        <v>48</v>
      </c>
      <c r="E47" s="73">
        <v>12000</v>
      </c>
      <c r="F47" s="59" t="s">
        <v>23</v>
      </c>
      <c r="G47" s="74"/>
      <c r="H47" s="75" t="s">
        <v>48</v>
      </c>
      <c r="I47" s="59" t="s">
        <v>24</v>
      </c>
      <c r="J47" s="76" t="str">
        <f t="shared" si="0"/>
        <v/>
      </c>
      <c r="K47" s="57" t="s">
        <v>25</v>
      </c>
      <c r="L47" s="62"/>
    </row>
    <row r="48" spans="1:12" ht="14.1" customHeight="1" x14ac:dyDescent="0.2">
      <c r="A48" s="54" t="s">
        <v>44</v>
      </c>
      <c r="B48" s="55" t="s">
        <v>47</v>
      </c>
      <c r="C48" s="56"/>
      <c r="D48" s="55" t="s">
        <v>48</v>
      </c>
      <c r="E48" s="73">
        <v>12000</v>
      </c>
      <c r="F48" s="59" t="s">
        <v>23</v>
      </c>
      <c r="G48" s="74"/>
      <c r="H48" s="75" t="s">
        <v>48</v>
      </c>
      <c r="I48" s="59" t="s">
        <v>24</v>
      </c>
      <c r="J48" s="76" t="str">
        <f>IF(G48&lt;&gt;"",E48*G48,"")</f>
        <v/>
      </c>
      <c r="K48" s="57" t="s">
        <v>25</v>
      </c>
      <c r="L48" s="62"/>
    </row>
    <row r="49" spans="1:12" ht="14.1" customHeight="1" x14ac:dyDescent="0.2">
      <c r="A49" s="54" t="s">
        <v>45</v>
      </c>
      <c r="B49" s="55" t="s">
        <v>47</v>
      </c>
      <c r="C49" s="56"/>
      <c r="D49" s="57" t="s">
        <v>48</v>
      </c>
      <c r="E49" s="73">
        <v>12000</v>
      </c>
      <c r="F49" s="59" t="s">
        <v>23</v>
      </c>
      <c r="G49" s="60"/>
      <c r="H49" s="59" t="s">
        <v>48</v>
      </c>
      <c r="I49" s="59" t="s">
        <v>24</v>
      </c>
      <c r="J49" s="61" t="str">
        <f t="shared" si="0"/>
        <v/>
      </c>
      <c r="K49" s="57" t="s">
        <v>25</v>
      </c>
      <c r="L49" s="62"/>
    </row>
    <row r="50" spans="1:12" ht="14.1" customHeight="1" thickBot="1" x14ac:dyDescent="0.25">
      <c r="A50" s="63" t="s">
        <v>46</v>
      </c>
      <c r="B50" s="64" t="s">
        <v>47</v>
      </c>
      <c r="C50" s="65"/>
      <c r="D50" s="66" t="s">
        <v>48</v>
      </c>
      <c r="E50" s="67">
        <v>12000</v>
      </c>
      <c r="F50" s="68" t="s">
        <v>23</v>
      </c>
      <c r="G50" s="69"/>
      <c r="H50" s="68" t="s">
        <v>48</v>
      </c>
      <c r="I50" s="68" t="s">
        <v>24</v>
      </c>
      <c r="J50" s="70" t="str">
        <f>IF(G50&lt;&gt;"",E50*G50,"")</f>
        <v/>
      </c>
      <c r="K50" s="66" t="s">
        <v>25</v>
      </c>
      <c r="L50" s="71"/>
    </row>
    <row r="51" spans="1:12" ht="14.1" customHeight="1" x14ac:dyDescent="0.2">
      <c r="A51" s="46" t="s">
        <v>49</v>
      </c>
      <c r="B51" s="47" t="s">
        <v>50</v>
      </c>
      <c r="C51" s="48"/>
      <c r="D51" s="47" t="s">
        <v>48</v>
      </c>
      <c r="E51" s="72">
        <v>12000</v>
      </c>
      <c r="F51" s="50" t="s">
        <v>23</v>
      </c>
      <c r="G51" s="51"/>
      <c r="H51" s="50" t="s">
        <v>48</v>
      </c>
      <c r="I51" s="50" t="s">
        <v>24</v>
      </c>
      <c r="J51" s="52" t="str">
        <f t="shared" si="0"/>
        <v/>
      </c>
      <c r="K51" s="47" t="s">
        <v>25</v>
      </c>
      <c r="L51" s="53"/>
    </row>
    <row r="52" spans="1:12" ht="14.1" customHeight="1" x14ac:dyDescent="0.2">
      <c r="A52" s="54" t="s">
        <v>51</v>
      </c>
      <c r="B52" s="55" t="s">
        <v>50</v>
      </c>
      <c r="C52" s="56"/>
      <c r="D52" s="55" t="s">
        <v>48</v>
      </c>
      <c r="E52" s="73">
        <v>12000</v>
      </c>
      <c r="F52" s="59" t="s">
        <v>23</v>
      </c>
      <c r="G52" s="74"/>
      <c r="H52" s="75" t="s">
        <v>48</v>
      </c>
      <c r="I52" s="59" t="s">
        <v>24</v>
      </c>
      <c r="J52" s="76" t="str">
        <f t="shared" si="0"/>
        <v/>
      </c>
      <c r="K52" s="57" t="s">
        <v>25</v>
      </c>
      <c r="L52" s="62"/>
    </row>
    <row r="53" spans="1:12" ht="14.1" customHeight="1" x14ac:dyDescent="0.2">
      <c r="A53" s="54" t="s">
        <v>52</v>
      </c>
      <c r="B53" s="55" t="s">
        <v>50</v>
      </c>
      <c r="C53" s="56"/>
      <c r="D53" s="55" t="s">
        <v>48</v>
      </c>
      <c r="E53" s="73">
        <v>12000</v>
      </c>
      <c r="F53" s="59" t="s">
        <v>23</v>
      </c>
      <c r="G53" s="74"/>
      <c r="H53" s="75" t="s">
        <v>48</v>
      </c>
      <c r="I53" s="59" t="s">
        <v>24</v>
      </c>
      <c r="J53" s="76" t="str">
        <f t="shared" si="0"/>
        <v/>
      </c>
      <c r="K53" s="57" t="s">
        <v>25</v>
      </c>
      <c r="L53" s="62"/>
    </row>
    <row r="54" spans="1:12" ht="14.1" customHeight="1" x14ac:dyDescent="0.2">
      <c r="A54" s="54" t="s">
        <v>53</v>
      </c>
      <c r="B54" s="55" t="s">
        <v>50</v>
      </c>
      <c r="C54" s="56"/>
      <c r="D54" s="55" t="s">
        <v>48</v>
      </c>
      <c r="E54" s="73">
        <v>12000</v>
      </c>
      <c r="F54" s="59" t="s">
        <v>23</v>
      </c>
      <c r="G54" s="74"/>
      <c r="H54" s="75" t="s">
        <v>48</v>
      </c>
      <c r="I54" s="59" t="s">
        <v>24</v>
      </c>
      <c r="J54" s="76" t="str">
        <f t="shared" si="0"/>
        <v/>
      </c>
      <c r="K54" s="57" t="s">
        <v>25</v>
      </c>
      <c r="L54" s="62"/>
    </row>
    <row r="55" spans="1:12" ht="14.1" customHeight="1" x14ac:dyDescent="0.2">
      <c r="A55" s="54" t="s">
        <v>54</v>
      </c>
      <c r="B55" s="55" t="s">
        <v>50</v>
      </c>
      <c r="C55" s="56"/>
      <c r="D55" s="55" t="s">
        <v>48</v>
      </c>
      <c r="E55" s="73">
        <v>12000</v>
      </c>
      <c r="F55" s="59" t="s">
        <v>23</v>
      </c>
      <c r="G55" s="74"/>
      <c r="H55" s="75" t="s">
        <v>48</v>
      </c>
      <c r="I55" s="59" t="s">
        <v>24</v>
      </c>
      <c r="J55" s="76" t="str">
        <f t="shared" si="0"/>
        <v/>
      </c>
      <c r="K55" s="57" t="s">
        <v>25</v>
      </c>
      <c r="L55" s="62"/>
    </row>
    <row r="56" spans="1:12" ht="14.1" customHeight="1" x14ac:dyDescent="0.2">
      <c r="A56" s="54" t="s">
        <v>55</v>
      </c>
      <c r="B56" s="55" t="s">
        <v>50</v>
      </c>
      <c r="C56" s="56"/>
      <c r="D56" s="55" t="s">
        <v>48</v>
      </c>
      <c r="E56" s="73">
        <v>12000</v>
      </c>
      <c r="F56" s="59" t="s">
        <v>23</v>
      </c>
      <c r="G56" s="74"/>
      <c r="H56" s="75" t="s">
        <v>48</v>
      </c>
      <c r="I56" s="59" t="s">
        <v>24</v>
      </c>
      <c r="J56" s="76" t="str">
        <f t="shared" si="0"/>
        <v/>
      </c>
      <c r="K56" s="57" t="s">
        <v>25</v>
      </c>
      <c r="L56" s="62"/>
    </row>
    <row r="57" spans="1:12" ht="14.1" customHeight="1" x14ac:dyDescent="0.2">
      <c r="A57" s="54" t="s">
        <v>56</v>
      </c>
      <c r="B57" s="55" t="s">
        <v>50</v>
      </c>
      <c r="C57" s="56"/>
      <c r="D57" s="55" t="s">
        <v>48</v>
      </c>
      <c r="E57" s="73">
        <v>12000</v>
      </c>
      <c r="F57" s="59" t="s">
        <v>23</v>
      </c>
      <c r="G57" s="74"/>
      <c r="H57" s="75" t="s">
        <v>48</v>
      </c>
      <c r="I57" s="59" t="s">
        <v>24</v>
      </c>
      <c r="J57" s="76" t="str">
        <f t="shared" si="0"/>
        <v/>
      </c>
      <c r="K57" s="57" t="s">
        <v>25</v>
      </c>
      <c r="L57" s="62"/>
    </row>
    <row r="58" spans="1:12" ht="14.1" customHeight="1" x14ac:dyDescent="0.2">
      <c r="A58" s="54" t="s">
        <v>57</v>
      </c>
      <c r="B58" s="55" t="s">
        <v>50</v>
      </c>
      <c r="C58" s="56"/>
      <c r="D58" s="55" t="s">
        <v>48</v>
      </c>
      <c r="E58" s="73">
        <v>12000</v>
      </c>
      <c r="F58" s="75" t="s">
        <v>23</v>
      </c>
      <c r="G58" s="74"/>
      <c r="H58" s="75" t="s">
        <v>48</v>
      </c>
      <c r="I58" s="75" t="s">
        <v>24</v>
      </c>
      <c r="J58" s="76" t="str">
        <f t="shared" si="0"/>
        <v/>
      </c>
      <c r="K58" s="57" t="s">
        <v>25</v>
      </c>
      <c r="L58" s="62"/>
    </row>
    <row r="59" spans="1:12" ht="14.1" customHeight="1" x14ac:dyDescent="0.2">
      <c r="A59" s="54" t="s">
        <v>58</v>
      </c>
      <c r="B59" s="55" t="s">
        <v>50</v>
      </c>
      <c r="C59" s="56"/>
      <c r="D59" s="55" t="s">
        <v>48</v>
      </c>
      <c r="E59" s="73">
        <v>12000</v>
      </c>
      <c r="F59" s="75" t="s">
        <v>23</v>
      </c>
      <c r="G59" s="74"/>
      <c r="H59" s="75" t="s">
        <v>48</v>
      </c>
      <c r="I59" s="75" t="s">
        <v>24</v>
      </c>
      <c r="J59" s="76" t="str">
        <f>IF(G59&lt;&gt;"",E59*G59,"")</f>
        <v/>
      </c>
      <c r="K59" s="57" t="s">
        <v>25</v>
      </c>
      <c r="L59" s="62"/>
    </row>
    <row r="60" spans="1:12" ht="14.1" customHeight="1" x14ac:dyDescent="0.2">
      <c r="A60" s="54" t="s">
        <v>59</v>
      </c>
      <c r="B60" s="55" t="s">
        <v>50</v>
      </c>
      <c r="C60" s="56"/>
      <c r="D60" s="57" t="s">
        <v>48</v>
      </c>
      <c r="E60" s="73">
        <v>12000</v>
      </c>
      <c r="F60" s="59" t="s">
        <v>23</v>
      </c>
      <c r="G60" s="60"/>
      <c r="H60" s="59" t="s">
        <v>48</v>
      </c>
      <c r="I60" s="59" t="s">
        <v>24</v>
      </c>
      <c r="J60" s="61" t="str">
        <f t="shared" si="0"/>
        <v/>
      </c>
      <c r="K60" s="57" t="s">
        <v>25</v>
      </c>
      <c r="L60" s="62"/>
    </row>
    <row r="61" spans="1:12" ht="14.1" customHeight="1" thickBot="1" x14ac:dyDescent="0.25">
      <c r="A61" s="63" t="s">
        <v>60</v>
      </c>
      <c r="B61" s="64" t="s">
        <v>50</v>
      </c>
      <c r="C61" s="65"/>
      <c r="D61" s="66" t="s">
        <v>48</v>
      </c>
      <c r="E61" s="67">
        <v>12000</v>
      </c>
      <c r="F61" s="68" t="s">
        <v>23</v>
      </c>
      <c r="G61" s="69"/>
      <c r="H61" s="68" t="s">
        <v>48</v>
      </c>
      <c r="I61" s="68" t="s">
        <v>24</v>
      </c>
      <c r="J61" s="70" t="str">
        <f>IF(G61&lt;&gt;"",E61*G61,"")</f>
        <v/>
      </c>
      <c r="K61" s="66" t="s">
        <v>25</v>
      </c>
      <c r="L61" s="71"/>
    </row>
    <row r="62" spans="1:12" ht="14.1" customHeight="1" thickBot="1" x14ac:dyDescent="0.25">
      <c r="A62" s="128" t="s">
        <v>61</v>
      </c>
      <c r="B62" s="129"/>
      <c r="C62" s="129"/>
      <c r="D62" s="129"/>
      <c r="E62" s="77"/>
      <c r="F62" s="68"/>
      <c r="G62" s="70"/>
      <c r="H62" s="68"/>
      <c r="I62" s="68"/>
      <c r="J62" s="70" t="str">
        <f>IF(+SUM(J7:J61)&lt;&gt;0,SUM(J7:J61),"")</f>
        <v/>
      </c>
      <c r="K62" s="66" t="s">
        <v>25</v>
      </c>
      <c r="L62" s="78"/>
    </row>
    <row r="63" spans="1:12" ht="3" customHeight="1" x14ac:dyDescent="0.2">
      <c r="A63" s="79"/>
      <c r="B63" s="80"/>
      <c r="C63" s="79"/>
      <c r="D63" s="79"/>
      <c r="E63" s="81"/>
      <c r="F63" s="82"/>
      <c r="G63" s="82"/>
      <c r="H63" s="82"/>
      <c r="I63" s="82"/>
      <c r="J63" s="79"/>
      <c r="K63" s="83"/>
      <c r="L63" s="79"/>
    </row>
    <row r="64" spans="1:12" s="84" customFormat="1" ht="16.5" customHeight="1" x14ac:dyDescent="0.2">
      <c r="A64" s="79"/>
      <c r="B64" s="79" t="s">
        <v>70</v>
      </c>
      <c r="C64" s="79"/>
      <c r="D64" s="79"/>
      <c r="E64" s="79"/>
      <c r="F64" s="79"/>
      <c r="G64" s="79"/>
      <c r="H64" s="79"/>
      <c r="I64" s="79"/>
      <c r="J64" s="79"/>
      <c r="K64" s="79"/>
      <c r="L64" s="79"/>
    </row>
    <row r="65" spans="1:12" s="84" customFormat="1" ht="16.5" customHeight="1" x14ac:dyDescent="0.2">
      <c r="A65" s="80"/>
      <c r="B65" s="80" t="s">
        <v>62</v>
      </c>
      <c r="C65" s="85"/>
      <c r="D65" s="80" t="s">
        <v>63</v>
      </c>
      <c r="E65" s="124"/>
      <c r="F65" s="124"/>
      <c r="G65" s="79"/>
      <c r="H65" s="127" t="s">
        <v>64</v>
      </c>
      <c r="I65" s="127"/>
      <c r="J65" s="124"/>
      <c r="K65" s="124"/>
      <c r="L65" s="79"/>
    </row>
    <row r="66" spans="1:12" s="84" customFormat="1" ht="16.5" customHeight="1" x14ac:dyDescent="0.2">
      <c r="A66" s="80" t="s">
        <v>4</v>
      </c>
      <c r="B66" s="124"/>
      <c r="C66" s="124"/>
      <c r="D66" s="124"/>
      <c r="E66" s="124"/>
      <c r="F66" s="124"/>
      <c r="G66" s="80" t="s">
        <v>2</v>
      </c>
      <c r="H66" s="125"/>
      <c r="I66" s="125"/>
      <c r="J66" s="125"/>
      <c r="K66" s="126"/>
      <c r="L66" s="79"/>
    </row>
    <row r="67" spans="1:12" ht="3" customHeight="1" x14ac:dyDescent="0.2">
      <c r="A67" s="79"/>
      <c r="B67" s="80"/>
      <c r="C67" s="79"/>
      <c r="D67" s="79"/>
      <c r="E67" s="81"/>
      <c r="F67" s="82"/>
      <c r="G67" s="82"/>
      <c r="H67" s="82"/>
      <c r="I67" s="82"/>
      <c r="J67" s="79"/>
      <c r="K67" s="83"/>
      <c r="L67" s="79"/>
    </row>
  </sheetData>
  <mergeCells count="12">
    <mergeCell ref="A62:D62"/>
    <mergeCell ref="A6:B6"/>
    <mergeCell ref="C6:D6"/>
    <mergeCell ref="E6:K6"/>
    <mergeCell ref="A1:L1"/>
    <mergeCell ref="A3:A4"/>
    <mergeCell ref="B3:C4"/>
    <mergeCell ref="B66:F66"/>
    <mergeCell ref="H66:K66"/>
    <mergeCell ref="E65:F65"/>
    <mergeCell ref="H65:I65"/>
    <mergeCell ref="J65:K65"/>
  </mergeCells>
  <phoneticPr fontId="3"/>
  <conditionalFormatting sqref="C31">
    <cfRule type="cellIs" dxfId="6" priority="1" stopIfTrue="1" operator="equal">
      <formula>0</formula>
    </cfRule>
  </conditionalFormatting>
  <conditionalFormatting sqref="M7:M26">
    <cfRule type="containsBlanks" priority="2" stopIfTrue="1">
      <formula>LEN(TRIM(M7))=0</formula>
    </cfRule>
    <cfRule type="expression" dxfId="5" priority="3">
      <formula>LEN(M7)&lt;&gt;10</formula>
    </cfRule>
  </conditionalFormatting>
  <dataValidations count="3">
    <dataValidation type="list" imeMode="off" allowBlank="1" showInputMessage="1" showErrorMessage="1" promptTitle="所属" prompt="都道府県名選択" sqref="B3:C4" xr:uid="{4E144FB7-F620-4FD0-8796-01A54130AD6C}">
      <formula1>"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type="decimal" allowBlank="1" showInputMessage="1" showErrorMessage="1" sqref="G7:G61" xr:uid="{2BF94F50-AF7C-4C6C-8624-CF23C6E1F0E8}">
      <formula1>0.5</formula1>
      <formula2>100</formula2>
    </dataValidation>
    <dataValidation type="whole" allowBlank="1" showInputMessage="1" showErrorMessage="1" sqref="C7:C61" xr:uid="{C0DF3E71-4A26-4A5B-8041-25600DDF997C}">
      <formula1>1</formula1>
      <formula2>100</formula2>
    </dataValidation>
  </dataValidations>
  <printOptions horizontalCentered="1"/>
  <pageMargins left="0.19685039370078741" right="0.19685039370078741" top="0.19685039370078741" bottom="0.19685039370078741" header="0.35433070866141736" footer="0.39370078740157483"/>
  <pageSetup paperSize="9" scale="95" orientation="portrait" horizontalDpi="4294967293"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R27"/>
  <sheetViews>
    <sheetView zoomScaleNormal="100" workbookViewId="0">
      <pane ySplit="6" topLeftCell="A8" activePane="bottomLeft" state="frozen"/>
      <selection activeCell="N16" sqref="N16"/>
      <selection pane="bottomLeft" activeCell="J9" sqref="J9"/>
    </sheetView>
  </sheetViews>
  <sheetFormatPr defaultColWidth="9" defaultRowHeight="16.5" customHeight="1" x14ac:dyDescent="0.2"/>
  <cols>
    <col min="1" max="1" width="5.44140625" style="3" customWidth="1"/>
    <col min="2" max="2" width="3.21875" style="3" customWidth="1"/>
    <col min="3" max="3" width="11" style="3" customWidth="1"/>
    <col min="4" max="4" width="4.44140625" style="3" customWidth="1"/>
    <col min="5" max="5" width="14.109375" style="3" customWidth="1"/>
    <col min="6" max="6" width="4.77734375" style="3" customWidth="1"/>
    <col min="7" max="7" width="5.21875" style="3" customWidth="1"/>
    <col min="8" max="8" width="4.44140625" style="3" customWidth="1"/>
    <col min="9" max="9" width="6.44140625" style="3" customWidth="1"/>
    <col min="10" max="10" width="7.44140625" style="3" customWidth="1"/>
    <col min="11" max="11" width="6.44140625" style="3" customWidth="1"/>
    <col min="12" max="12" width="6" style="3" customWidth="1"/>
    <col min="13" max="14" width="10.44140625" style="3" customWidth="1"/>
    <col min="15" max="16384" width="9" style="3"/>
  </cols>
  <sheetData>
    <row r="1" spans="1:18" ht="12" customHeight="1" x14ac:dyDescent="0.2">
      <c r="A1" s="160"/>
      <c r="B1" s="161"/>
      <c r="C1" s="161"/>
      <c r="D1" s="161"/>
      <c r="E1" s="161"/>
      <c r="F1" s="161"/>
      <c r="G1" s="161"/>
      <c r="H1" s="161"/>
      <c r="I1" s="161"/>
      <c r="J1" s="1"/>
      <c r="K1" s="1"/>
      <c r="L1" s="1"/>
      <c r="M1" s="1"/>
      <c r="N1" s="2"/>
    </row>
    <row r="2" spans="1:18" ht="16.5" customHeight="1" x14ac:dyDescent="0.2">
      <c r="A2" s="162" t="s">
        <v>72</v>
      </c>
      <c r="B2" s="163"/>
      <c r="C2" s="163"/>
      <c r="D2" s="163"/>
      <c r="E2" s="163"/>
      <c r="F2" s="163"/>
      <c r="G2" s="163"/>
      <c r="H2" s="163"/>
      <c r="I2" s="163"/>
      <c r="J2" s="163"/>
      <c r="K2" s="163"/>
      <c r="L2" s="163"/>
      <c r="M2" s="164"/>
      <c r="N2" s="165"/>
    </row>
    <row r="3" spans="1:18" ht="12" customHeight="1" x14ac:dyDescent="0.2">
      <c r="A3" s="4"/>
      <c r="N3" s="5"/>
    </row>
    <row r="4" spans="1:18" ht="39" customHeight="1" x14ac:dyDescent="0.2">
      <c r="A4" s="6"/>
      <c r="B4" s="166" t="s">
        <v>65</v>
      </c>
      <c r="C4" s="167"/>
      <c r="D4" s="168"/>
      <c r="F4" s="35">
        <v>1</v>
      </c>
      <c r="G4" s="7" t="s">
        <v>12</v>
      </c>
      <c r="H4" s="86" t="str">
        <f ca="1">RIGHT(CELL("filename",A1),LEN(CELL("filename",A1))-FIND("]", CELL("filename",A1)))</f>
        <v>複</v>
      </c>
      <c r="J4" s="169" t="s">
        <v>0</v>
      </c>
      <c r="K4" s="170"/>
      <c r="L4" s="171" t="s">
        <v>67</v>
      </c>
      <c r="M4" s="172"/>
      <c r="N4" s="8"/>
    </row>
    <row r="5" spans="1:18" ht="12" customHeight="1" x14ac:dyDescent="0.2">
      <c r="A5" s="4"/>
      <c r="M5" s="10"/>
      <c r="N5" s="11"/>
    </row>
    <row r="6" spans="1:18" s="17" customFormat="1" ht="25.5" customHeight="1" x14ac:dyDescent="0.2">
      <c r="A6" s="156" t="s">
        <v>1</v>
      </c>
      <c r="B6" s="157"/>
      <c r="C6" s="158" t="s">
        <v>2</v>
      </c>
      <c r="D6" s="158"/>
      <c r="E6" s="13" t="s">
        <v>7</v>
      </c>
      <c r="F6" s="159" t="s">
        <v>8</v>
      </c>
      <c r="G6" s="158"/>
      <c r="H6" s="13" t="s">
        <v>3</v>
      </c>
      <c r="I6" s="15" t="s">
        <v>9</v>
      </c>
      <c r="J6" s="15" t="s">
        <v>10</v>
      </c>
      <c r="K6" s="14" t="s">
        <v>11</v>
      </c>
      <c r="L6" s="12" t="s">
        <v>6</v>
      </c>
      <c r="M6" s="15" t="s">
        <v>14</v>
      </c>
      <c r="N6" s="16" t="s">
        <v>13</v>
      </c>
      <c r="R6" s="17" t="s">
        <v>68</v>
      </c>
    </row>
    <row r="7" spans="1:18" ht="25.5" customHeight="1" x14ac:dyDescent="0.2">
      <c r="A7" s="139"/>
      <c r="B7" s="141"/>
      <c r="C7" s="143"/>
      <c r="D7" s="143"/>
      <c r="E7" s="18"/>
      <c r="F7" s="147"/>
      <c r="G7" s="147"/>
      <c r="H7" s="36" t="str">
        <f>IF(F7&lt;&gt;"",DATEDIF(F7,DATEVALUE("2026/4/1"),"Y"),"")</f>
        <v/>
      </c>
      <c r="I7" s="19"/>
      <c r="J7" s="18"/>
      <c r="K7" s="33"/>
      <c r="L7" s="87"/>
      <c r="M7" s="88"/>
      <c r="N7" s="22"/>
      <c r="R7" s="30" t="s">
        <v>69</v>
      </c>
    </row>
    <row r="8" spans="1:18" ht="25.5" customHeight="1" x14ac:dyDescent="0.2">
      <c r="A8" s="140"/>
      <c r="B8" s="142"/>
      <c r="C8" s="145"/>
      <c r="D8" s="145"/>
      <c r="E8" s="24"/>
      <c r="F8" s="146"/>
      <c r="G8" s="146"/>
      <c r="H8" s="38" t="str">
        <f>IF(F8&lt;&gt;"",DATEDIF(F8,DATEVALUE("2026/4/1"),"Y"),"")</f>
        <v/>
      </c>
      <c r="I8" s="25"/>
      <c r="J8" s="24"/>
      <c r="K8" s="32"/>
      <c r="L8" s="89"/>
      <c r="M8" s="27"/>
      <c r="N8" s="28"/>
      <c r="O8" s="23"/>
      <c r="P8" s="23"/>
      <c r="Q8" s="23"/>
      <c r="R8" s="23"/>
    </row>
    <row r="9" spans="1:18" ht="25.5" customHeight="1" x14ac:dyDescent="0.2">
      <c r="A9" s="139"/>
      <c r="B9" s="141"/>
      <c r="C9" s="143"/>
      <c r="D9" s="143"/>
      <c r="E9" s="18"/>
      <c r="F9" s="147"/>
      <c r="G9" s="147"/>
      <c r="H9" s="36" t="str">
        <f>IF(F9&lt;&gt;"",DATEDIF(F9,DATEVALUE("2026/4/1"),"Y"),"")</f>
        <v/>
      </c>
      <c r="I9" s="19"/>
      <c r="J9" s="18"/>
      <c r="K9" s="33" t="str">
        <f t="shared" ref="K9:K26" si="0">IF(I9="","",IF(I9=$L$4,"",I9))</f>
        <v/>
      </c>
      <c r="L9" s="87"/>
      <c r="M9" s="88"/>
      <c r="N9" s="22"/>
      <c r="O9" s="23"/>
      <c r="P9" s="23"/>
      <c r="Q9" s="23"/>
      <c r="R9" s="23"/>
    </row>
    <row r="10" spans="1:18" ht="25.5" customHeight="1" x14ac:dyDescent="0.2">
      <c r="A10" s="140"/>
      <c r="B10" s="142"/>
      <c r="C10" s="145"/>
      <c r="D10" s="145"/>
      <c r="E10" s="24"/>
      <c r="F10" s="146"/>
      <c r="G10" s="146"/>
      <c r="H10" s="38" t="str">
        <f>IF(F10&lt;&gt;"",DATEDIF(F10,DATEVALUE("2026/4/1"),"Y"),"")</f>
        <v/>
      </c>
      <c r="I10" s="25"/>
      <c r="J10" s="24"/>
      <c r="K10" s="32" t="str">
        <f t="shared" si="0"/>
        <v/>
      </c>
      <c r="L10" s="90"/>
      <c r="M10" s="91"/>
      <c r="N10" s="28"/>
      <c r="O10" s="23"/>
      <c r="P10" s="23"/>
      <c r="Q10" s="23"/>
      <c r="R10" s="23"/>
    </row>
    <row r="11" spans="1:18" ht="25.5" customHeight="1" x14ac:dyDescent="0.2">
      <c r="A11" s="139"/>
      <c r="B11" s="141"/>
      <c r="C11" s="143"/>
      <c r="D11" s="143"/>
      <c r="E11" s="18"/>
      <c r="F11" s="150"/>
      <c r="G11" s="151"/>
      <c r="H11" s="36" t="str">
        <f>IF(F11&lt;&gt;"",DATEDIF(F11,DATEVALUE("2026/4/1"),"Y"),"")</f>
        <v/>
      </c>
      <c r="I11" s="19"/>
      <c r="J11" s="18"/>
      <c r="K11" s="33" t="str">
        <f t="shared" si="0"/>
        <v/>
      </c>
      <c r="L11" s="20"/>
      <c r="M11" s="21"/>
      <c r="N11" s="22"/>
      <c r="O11" s="23"/>
      <c r="P11" s="23"/>
      <c r="Q11" s="23"/>
      <c r="R11" s="23"/>
    </row>
    <row r="12" spans="1:18" ht="25.5" customHeight="1" x14ac:dyDescent="0.2">
      <c r="A12" s="140"/>
      <c r="B12" s="142"/>
      <c r="C12" s="145"/>
      <c r="D12" s="145"/>
      <c r="E12" s="24"/>
      <c r="F12" s="154"/>
      <c r="G12" s="155"/>
      <c r="H12" s="38" t="str">
        <f>IF(F12&lt;&gt;"",DATEDIF(F12,DATEVALUE("2026/4/1"),"Y"),"")</f>
        <v/>
      </c>
      <c r="I12" s="25"/>
      <c r="J12" s="24"/>
      <c r="K12" s="32" t="str">
        <f t="shared" si="0"/>
        <v/>
      </c>
      <c r="L12" s="92"/>
      <c r="M12" s="93"/>
      <c r="N12" s="28"/>
      <c r="O12" s="23"/>
      <c r="P12" s="23"/>
      <c r="Q12" s="23"/>
      <c r="R12" s="23"/>
    </row>
    <row r="13" spans="1:18" ht="25.5" customHeight="1" x14ac:dyDescent="0.2">
      <c r="A13" s="139"/>
      <c r="B13" s="141"/>
      <c r="C13" s="148"/>
      <c r="D13" s="149"/>
      <c r="E13" s="18"/>
      <c r="F13" s="150"/>
      <c r="G13" s="151"/>
      <c r="H13" s="36" t="str">
        <f>IF(F13&lt;&gt;"",DATEDIF(F13,DATEVALUE("2026/4/1"),"Y"),"")</f>
        <v/>
      </c>
      <c r="I13" s="19"/>
      <c r="J13" s="18"/>
      <c r="K13" s="33" t="str">
        <f t="shared" si="0"/>
        <v/>
      </c>
      <c r="L13" s="87"/>
      <c r="M13" s="88"/>
      <c r="N13" s="22"/>
      <c r="O13" s="23"/>
      <c r="P13" s="23"/>
      <c r="Q13" s="23"/>
      <c r="R13" s="23"/>
    </row>
    <row r="14" spans="1:18" ht="25.5" customHeight="1" x14ac:dyDescent="0.2">
      <c r="A14" s="140"/>
      <c r="B14" s="142"/>
      <c r="C14" s="152"/>
      <c r="D14" s="153"/>
      <c r="E14" s="24"/>
      <c r="F14" s="154"/>
      <c r="G14" s="155"/>
      <c r="H14" s="38" t="str">
        <f>IF(F14&lt;&gt;"",DATEDIF(F14,DATEVALUE("2026/4/1"),"Y"),"")</f>
        <v/>
      </c>
      <c r="I14" s="25"/>
      <c r="J14" s="24"/>
      <c r="K14" s="32" t="str">
        <f t="shared" si="0"/>
        <v/>
      </c>
      <c r="L14" s="90"/>
      <c r="M14" s="91"/>
      <c r="N14" s="28"/>
      <c r="O14" s="23"/>
      <c r="P14" s="23"/>
      <c r="Q14" s="23"/>
      <c r="R14" s="23"/>
    </row>
    <row r="15" spans="1:18" ht="25.5" customHeight="1" x14ac:dyDescent="0.2">
      <c r="A15" s="139"/>
      <c r="B15" s="141"/>
      <c r="C15" s="148"/>
      <c r="D15" s="149"/>
      <c r="E15" s="18"/>
      <c r="F15" s="150"/>
      <c r="G15" s="151"/>
      <c r="H15" s="36" t="str">
        <f>IF(F15&lt;&gt;"",DATEDIF(F15,DATEVALUE("2026/4/1"),"Y"),"")</f>
        <v/>
      </c>
      <c r="I15" s="19"/>
      <c r="J15" s="18"/>
      <c r="K15" s="33" t="str">
        <f t="shared" si="0"/>
        <v/>
      </c>
      <c r="L15" s="20"/>
      <c r="M15" s="21"/>
      <c r="N15" s="22"/>
      <c r="O15" s="23"/>
      <c r="P15" s="23"/>
      <c r="Q15" s="23"/>
      <c r="R15" s="23"/>
    </row>
    <row r="16" spans="1:18" ht="25.5" customHeight="1" x14ac:dyDescent="0.2">
      <c r="A16" s="140"/>
      <c r="B16" s="142"/>
      <c r="C16" s="152"/>
      <c r="D16" s="153"/>
      <c r="E16" s="24"/>
      <c r="F16" s="154"/>
      <c r="G16" s="155"/>
      <c r="H16" s="38" t="str">
        <f>IF(F16&lt;&gt;"",DATEDIF(F16,DATEVALUE("2026/4/1"),"Y"),"")</f>
        <v/>
      </c>
      <c r="I16" s="25"/>
      <c r="J16" s="24"/>
      <c r="K16" s="32" t="str">
        <f t="shared" si="0"/>
        <v/>
      </c>
      <c r="L16" s="92"/>
      <c r="M16" s="93"/>
      <c r="N16" s="28"/>
      <c r="O16" s="23"/>
      <c r="P16" s="23"/>
      <c r="Q16" s="23"/>
      <c r="R16" s="23"/>
    </row>
    <row r="17" spans="1:18" ht="25.5" customHeight="1" x14ac:dyDescent="0.2">
      <c r="A17" s="139"/>
      <c r="B17" s="141"/>
      <c r="C17" s="148"/>
      <c r="D17" s="149"/>
      <c r="E17" s="18"/>
      <c r="F17" s="150"/>
      <c r="G17" s="151"/>
      <c r="H17" s="36" t="str">
        <f>IF(F17&lt;&gt;"",DATEDIF(F17,DATEVALUE("2026/4/1"),"Y"),"")</f>
        <v/>
      </c>
      <c r="I17" s="19"/>
      <c r="J17" s="18"/>
      <c r="K17" s="33" t="str">
        <f t="shared" si="0"/>
        <v/>
      </c>
      <c r="L17" s="87"/>
      <c r="M17" s="88"/>
      <c r="N17" s="22"/>
      <c r="O17" s="23"/>
      <c r="P17" s="23"/>
      <c r="Q17" s="23"/>
      <c r="R17" s="23"/>
    </row>
    <row r="18" spans="1:18" ht="25.5" customHeight="1" x14ac:dyDescent="0.2">
      <c r="A18" s="140"/>
      <c r="B18" s="142"/>
      <c r="C18" s="152"/>
      <c r="D18" s="153"/>
      <c r="E18" s="24"/>
      <c r="F18" s="154"/>
      <c r="G18" s="155"/>
      <c r="H18" s="38" t="str">
        <f>IF(F18&lt;&gt;"",DATEDIF(F18,DATEVALUE("2026/4/1"),"Y"),"")</f>
        <v/>
      </c>
      <c r="I18" s="25"/>
      <c r="J18" s="24"/>
      <c r="K18" s="32" t="str">
        <f t="shared" si="0"/>
        <v/>
      </c>
      <c r="L18" s="90"/>
      <c r="M18" s="91"/>
      <c r="N18" s="28"/>
      <c r="O18" s="23"/>
      <c r="P18" s="23"/>
      <c r="Q18" s="23"/>
      <c r="R18" s="23"/>
    </row>
    <row r="19" spans="1:18" ht="25.5" customHeight="1" x14ac:dyDescent="0.2">
      <c r="A19" s="139"/>
      <c r="B19" s="141"/>
      <c r="C19" s="143"/>
      <c r="D19" s="143"/>
      <c r="E19" s="18"/>
      <c r="F19" s="147"/>
      <c r="G19" s="147"/>
      <c r="H19" s="36" t="str">
        <f>IF(F19&lt;&gt;"",DATEDIF(F19,DATEVALUE("2026/4/1"),"Y"),"")</f>
        <v/>
      </c>
      <c r="I19" s="19"/>
      <c r="J19" s="18"/>
      <c r="K19" s="33" t="str">
        <f t="shared" si="0"/>
        <v/>
      </c>
      <c r="L19" s="20"/>
      <c r="M19" s="21"/>
      <c r="N19" s="22"/>
      <c r="O19" s="23"/>
      <c r="P19" s="23"/>
      <c r="Q19" s="23"/>
      <c r="R19" s="23"/>
    </row>
    <row r="20" spans="1:18" ht="25.5" customHeight="1" x14ac:dyDescent="0.2">
      <c r="A20" s="140"/>
      <c r="B20" s="142"/>
      <c r="C20" s="145"/>
      <c r="D20" s="145"/>
      <c r="E20" s="24"/>
      <c r="F20" s="146"/>
      <c r="G20" s="146"/>
      <c r="H20" s="38" t="str">
        <f>IF(F20&lt;&gt;"",DATEDIF(F20,DATEVALUE("2026/4/1"),"Y"),"")</f>
        <v/>
      </c>
      <c r="I20" s="25"/>
      <c r="J20" s="24"/>
      <c r="K20" s="32" t="str">
        <f t="shared" si="0"/>
        <v/>
      </c>
      <c r="L20" s="92"/>
      <c r="M20" s="93"/>
      <c r="N20" s="28"/>
      <c r="O20" s="23"/>
      <c r="P20" s="23"/>
      <c r="Q20" s="23"/>
      <c r="R20" s="23"/>
    </row>
    <row r="21" spans="1:18" ht="25.5" customHeight="1" x14ac:dyDescent="0.2">
      <c r="A21" s="139"/>
      <c r="B21" s="141"/>
      <c r="C21" s="143"/>
      <c r="D21" s="143"/>
      <c r="E21" s="18"/>
      <c r="F21" s="147"/>
      <c r="G21" s="147"/>
      <c r="H21" s="36" t="str">
        <f>IF(F21&lt;&gt;"",DATEDIF(F21,DATEVALUE("2026/4/1"),"Y"),"")</f>
        <v/>
      </c>
      <c r="I21" s="19"/>
      <c r="J21" s="18"/>
      <c r="K21" s="33" t="str">
        <f t="shared" si="0"/>
        <v/>
      </c>
      <c r="L21" s="87"/>
      <c r="M21" s="88"/>
      <c r="N21" s="22"/>
      <c r="O21" s="23"/>
      <c r="P21" s="23"/>
      <c r="Q21" s="23"/>
      <c r="R21" s="23"/>
    </row>
    <row r="22" spans="1:18" ht="25.5" customHeight="1" x14ac:dyDescent="0.2">
      <c r="A22" s="140"/>
      <c r="B22" s="142"/>
      <c r="C22" s="145"/>
      <c r="D22" s="145"/>
      <c r="E22" s="24"/>
      <c r="F22" s="146"/>
      <c r="G22" s="146"/>
      <c r="H22" s="38" t="str">
        <f>IF(F22&lt;&gt;"",DATEDIF(F22,DATEVALUE("2026/4/1"),"Y"),"")</f>
        <v/>
      </c>
      <c r="I22" s="25"/>
      <c r="J22" s="24"/>
      <c r="K22" s="32" t="str">
        <f t="shared" si="0"/>
        <v/>
      </c>
      <c r="L22" s="90"/>
      <c r="M22" s="91"/>
      <c r="N22" s="28"/>
      <c r="O22" s="23"/>
      <c r="P22" s="23"/>
      <c r="Q22" s="23"/>
      <c r="R22" s="23"/>
    </row>
    <row r="23" spans="1:18" ht="25.5" customHeight="1" x14ac:dyDescent="0.2">
      <c r="A23" s="139"/>
      <c r="B23" s="141"/>
      <c r="C23" s="143"/>
      <c r="D23" s="143"/>
      <c r="E23" s="18"/>
      <c r="F23" s="147"/>
      <c r="G23" s="147"/>
      <c r="H23" s="36" t="str">
        <f>IF(F23&lt;&gt;"",DATEDIF(F23,DATEVALUE("2026/4/1"),"Y"),"")</f>
        <v/>
      </c>
      <c r="I23" s="19"/>
      <c r="J23" s="18"/>
      <c r="K23" s="33" t="str">
        <f t="shared" si="0"/>
        <v/>
      </c>
      <c r="L23" s="20"/>
      <c r="M23" s="21"/>
      <c r="N23" s="22"/>
      <c r="O23" s="23"/>
      <c r="P23" s="23"/>
      <c r="Q23" s="23"/>
      <c r="R23" s="23"/>
    </row>
    <row r="24" spans="1:18" ht="25.5" customHeight="1" x14ac:dyDescent="0.2">
      <c r="A24" s="140"/>
      <c r="B24" s="142"/>
      <c r="C24" s="145"/>
      <c r="D24" s="145"/>
      <c r="E24" s="24"/>
      <c r="F24" s="146"/>
      <c r="G24" s="146"/>
      <c r="H24" s="38" t="str">
        <f>IF(F24&lt;&gt;"",DATEDIF(F24,DATEVALUE("2026/4/1"),"Y"),"")</f>
        <v/>
      </c>
      <c r="I24" s="25"/>
      <c r="J24" s="24"/>
      <c r="K24" s="32" t="str">
        <f t="shared" si="0"/>
        <v/>
      </c>
      <c r="L24" s="92"/>
      <c r="M24" s="93"/>
      <c r="N24" s="28"/>
      <c r="O24" s="23"/>
      <c r="P24" s="23"/>
      <c r="Q24" s="23"/>
      <c r="R24" s="23"/>
    </row>
    <row r="25" spans="1:18" ht="25.5" customHeight="1" x14ac:dyDescent="0.2">
      <c r="A25" s="139"/>
      <c r="B25" s="141"/>
      <c r="C25" s="143"/>
      <c r="D25" s="143"/>
      <c r="E25" s="18"/>
      <c r="F25" s="144"/>
      <c r="G25" s="144"/>
      <c r="H25" s="36" t="str">
        <f>IF(F25&lt;&gt;"",DATEDIF(F25,DATEVALUE("2026/4/1"),"Y"),"")</f>
        <v/>
      </c>
      <c r="I25" s="94"/>
      <c r="J25" s="18"/>
      <c r="K25" s="33" t="str">
        <f t="shared" si="0"/>
        <v/>
      </c>
      <c r="L25" s="87"/>
      <c r="M25" s="88"/>
      <c r="N25" s="22"/>
      <c r="O25" s="23"/>
      <c r="P25" s="23"/>
      <c r="Q25" s="23"/>
      <c r="R25" s="23"/>
    </row>
    <row r="26" spans="1:18" ht="25.5" customHeight="1" x14ac:dyDescent="0.2">
      <c r="A26" s="140"/>
      <c r="B26" s="142"/>
      <c r="C26" s="145"/>
      <c r="D26" s="145"/>
      <c r="E26" s="24"/>
      <c r="F26" s="146"/>
      <c r="G26" s="146"/>
      <c r="H26" s="38" t="str">
        <f>IF(F26&lt;&gt;"",DATEDIF(F26,DATEVALUE("2026/4/1"),"Y"),"")</f>
        <v/>
      </c>
      <c r="I26" s="25"/>
      <c r="J26" s="24"/>
      <c r="K26" s="32" t="str">
        <f t="shared" si="0"/>
        <v/>
      </c>
      <c r="L26" s="89"/>
      <c r="M26" s="27"/>
      <c r="N26" s="28"/>
    </row>
    <row r="27" spans="1:18" ht="15" customHeight="1" x14ac:dyDescent="0.2"/>
  </sheetData>
  <mergeCells count="68">
    <mergeCell ref="A1:I1"/>
    <mergeCell ref="A2:N2"/>
    <mergeCell ref="B4:D4"/>
    <mergeCell ref="J4:K4"/>
    <mergeCell ref="L4:M4"/>
    <mergeCell ref="A6:B6"/>
    <mergeCell ref="C6:D6"/>
    <mergeCell ref="F6:G6"/>
    <mergeCell ref="A7:A8"/>
    <mergeCell ref="B7:B8"/>
    <mergeCell ref="C7:D7"/>
    <mergeCell ref="F7:G7"/>
    <mergeCell ref="C8:D8"/>
    <mergeCell ref="F8:G8"/>
    <mergeCell ref="A9:A10"/>
    <mergeCell ref="B9:B10"/>
    <mergeCell ref="C9:D9"/>
    <mergeCell ref="F9:G9"/>
    <mergeCell ref="C10:D10"/>
    <mergeCell ref="F10:G10"/>
    <mergeCell ref="A11:A12"/>
    <mergeCell ref="B11:B12"/>
    <mergeCell ref="C11:D11"/>
    <mergeCell ref="F11:G11"/>
    <mergeCell ref="C12:D12"/>
    <mergeCell ref="F12:G12"/>
    <mergeCell ref="A13:A14"/>
    <mergeCell ref="B13:B14"/>
    <mergeCell ref="C13:D13"/>
    <mergeCell ref="F13:G13"/>
    <mergeCell ref="C14:D14"/>
    <mergeCell ref="F14:G14"/>
    <mergeCell ref="A15:A16"/>
    <mergeCell ref="B15:B16"/>
    <mergeCell ref="C15:D15"/>
    <mergeCell ref="F15:G15"/>
    <mergeCell ref="C16:D16"/>
    <mergeCell ref="F16:G16"/>
    <mergeCell ref="A17:A18"/>
    <mergeCell ref="B17:B18"/>
    <mergeCell ref="C17:D17"/>
    <mergeCell ref="F17:G17"/>
    <mergeCell ref="C18:D18"/>
    <mergeCell ref="F18:G18"/>
    <mergeCell ref="A19:A20"/>
    <mergeCell ref="B19:B20"/>
    <mergeCell ref="C19:D19"/>
    <mergeCell ref="F19:G19"/>
    <mergeCell ref="C20:D20"/>
    <mergeCell ref="F20:G20"/>
    <mergeCell ref="A21:A22"/>
    <mergeCell ref="B21:B22"/>
    <mergeCell ref="C21:D21"/>
    <mergeCell ref="F21:G21"/>
    <mergeCell ref="C22:D22"/>
    <mergeCell ref="F22:G22"/>
    <mergeCell ref="A23:A24"/>
    <mergeCell ref="B23:B24"/>
    <mergeCell ref="C23:D23"/>
    <mergeCell ref="F23:G23"/>
    <mergeCell ref="C24:D24"/>
    <mergeCell ref="F24:G24"/>
    <mergeCell ref="A25:A26"/>
    <mergeCell ref="B25:B26"/>
    <mergeCell ref="C25:D25"/>
    <mergeCell ref="F25:G25"/>
    <mergeCell ref="C26:D26"/>
    <mergeCell ref="F26:G26"/>
  </mergeCells>
  <phoneticPr fontId="3"/>
  <conditionalFormatting sqref="M7:M26">
    <cfRule type="containsBlanks" dxfId="4" priority="1" stopIfTrue="1">
      <formula>LEN(TRIM(M7))=0</formula>
    </cfRule>
    <cfRule type="expression" dxfId="3" priority="2" stopIfTrue="1">
      <formula>LEN(M7)&lt;&gt;10</formula>
    </cfRule>
  </conditionalFormatting>
  <dataValidations xWindow="490" yWindow="750" count="12">
    <dataValidation type="list" imeMode="off" allowBlank="1" showInputMessage="1" showErrorMessage="1" promptTitle="所属" prompt="都道府県名選択" sqref="I7:I26 L4:M4" xr:uid="{7F231D33-D329-4124-87FA-65072C9BC12D}">
      <formula1>"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imeMode="off" allowBlank="1" showInputMessage="1" showErrorMessage="1" promptTitle="参加料の納入が他県の場合" prompt="その都道府県名が表示されます" sqref="K7:K26" xr:uid="{AAA0C89C-D8D3-4C1B-B5D7-A6B8F8674129}"/>
    <dataValidation allowBlank="1" showInputMessage="1" showErrorMessage="1" promptTitle="自動計算" prompt="左欄の生年月日を入力すると、計算されますので、ご確認下さい。" sqref="H7:H26" xr:uid="{570C6E85-E11A-4BFB-AAC2-C58E98D5E84F}"/>
    <dataValidation imeMode="hiragana" allowBlank="1" showInputMessage="1" showErrorMessage="1" promptTitle="選手名のふりがな" prompt="全角ひらがな_x000a_姓と名の間は、全角スペース１文字" sqref="E7:E26" xr:uid="{605A9AF1-2560-4BC9-B539-09042568C7DA}"/>
    <dataValidation imeMode="hiragana" allowBlank="1" showInputMessage="1" showErrorMessage="1" promptTitle="選手名　　　　　" prompt="全角で入力_x000a_姓と名の間は、全角スペース１文字" sqref="C7:C26 D7:D12 D19:D26" xr:uid="{B7001636-B58D-46C9-B091-C2BEAB2124E4}"/>
    <dataValidation allowBlank="1" showInputMessage="1" showErrorMessage="1" promptTitle="西暦で入力" prompt="例:1976/11/12" sqref="F7:G26" xr:uid="{304C5F2C-3C6A-43CA-9066-4B278BBF60CE}"/>
    <dataValidation type="list" imeMode="off" allowBlank="1" showInputMessage="1" showErrorMessage="1" promptTitle="【必須】審判資格級" prompt="①取得している審判資格の級（1級、2級、3級）を選択_x000a_③日バへ申請済みの場合のみ　申請中　を選択" sqref="N7:N26" xr:uid="{34E39533-B0FD-4E5C-A2C6-5B0FC54FB513}">
      <formula1>"1級,2級,3級,申請中"</formula1>
    </dataValidation>
    <dataValidation imeMode="off" allowBlank="1" promptTitle="ランク順を入力" prompt="各種目毎にランク順を入力" sqref="B7:B26" xr:uid="{5CE2981D-6ACF-4772-8028-A14C3A4A59BC}"/>
    <dataValidation type="list" allowBlank="1" showInputMessage="1" showErrorMessage="1" promptTitle="推薦者の場合" prompt="前回大会ベスト16以上の方は、出場する全申込用紙に「○」を入力してください。" sqref="L7:L26" xr:uid="{AF9452A4-9461-49CF-809F-1FA38B8998EF}">
      <formula1>"　,○"</formula1>
    </dataValidation>
    <dataValidation imeMode="off" allowBlank="1" showInputMessage="1" promptTitle="【必須】令和7年度日バ会員№" prompt="登録番号を入力して下さい。" sqref="M7:M26" xr:uid="{EB5D69A2-A441-46DF-AABD-59FDE4F93028}"/>
    <dataValidation type="list" imeMode="off" allowBlank="1" showInputMessage="1" showErrorMessage="1" promptTitle="種目選択" prompt="出場種目を選択" sqref="A7:A26" xr:uid="{F496596A-0184-4583-B7F4-C31875A01CB6}">
      <formula1>"30MD,35MD,40MD,45MD,50MD,55MD,60MD,65MD,70MD,75MD,80MD,30WD,35WD,40WD,45WD,50WD,55WD,60WD,65WD,70WD,75WD,80WD"</formula1>
    </dataValidation>
    <dataValidation type="list" imeMode="off" allowBlank="1" showInputMessage="1" showErrorMessage="1" promptTitle="他の出場種目の選択" prompt="出場する場合、選択" sqref="J7:J26" xr:uid="{19F277DC-2ECA-41FB-BC9E-1802B4C853B3}">
      <formula1>"30MS,35MS,40MS,45MS,50MS,55MS,60MS,65MS,70MS,75MS,80MS,30WS,35WS,40WS,45WS,50WS,55WS,60WS,65WS,70WS,75WS,80WS,30XD,35XD,40XD,45XD,50XD,55XD,60XD,65XD,70XD,75XD,80XD"</formula1>
    </dataValidation>
  </dataValidations>
  <printOptions horizontalCentered="1"/>
  <pageMargins left="0.19685039370078741" right="0.19685039370078741" top="0.19685039370078741" bottom="0.19685039370078741" header="0.35433070866141736" footer="0.39370078740157483"/>
  <pageSetup paperSize="9" scale="87" orientation="landscape"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S27"/>
  <sheetViews>
    <sheetView zoomScaleNormal="100" workbookViewId="0">
      <pane ySplit="6" topLeftCell="A7" activePane="bottomLeft" state="frozen"/>
      <selection activeCell="N16" sqref="N16"/>
      <selection pane="bottomLeft" activeCell="L8" sqref="L8"/>
    </sheetView>
  </sheetViews>
  <sheetFormatPr defaultColWidth="9" defaultRowHeight="16.5" customHeight="1" x14ac:dyDescent="0.2"/>
  <cols>
    <col min="1" max="1" width="5.44140625" style="3" customWidth="1"/>
    <col min="2" max="2" width="3.21875" style="3" customWidth="1"/>
    <col min="3" max="3" width="11" style="3" customWidth="1"/>
    <col min="4" max="4" width="4.44140625" style="3" customWidth="1"/>
    <col min="5" max="5" width="14" style="3" customWidth="1"/>
    <col min="6" max="6" width="4.77734375" style="3" customWidth="1"/>
    <col min="7" max="7" width="5.21875" style="3" customWidth="1"/>
    <col min="8" max="8" width="4.44140625" style="3" customWidth="1"/>
    <col min="9" max="9" width="6.44140625" style="3" customWidth="1"/>
    <col min="10" max="10" width="7.44140625" style="3" customWidth="1"/>
    <col min="11" max="11" width="6.44140625" style="3" customWidth="1"/>
    <col min="12" max="12" width="6" style="3" customWidth="1"/>
    <col min="13" max="13" width="10.44140625" style="3" customWidth="1"/>
    <col min="14" max="14" width="10" style="3" customWidth="1"/>
    <col min="15" max="16384" width="9" style="3"/>
  </cols>
  <sheetData>
    <row r="1" spans="1:19" ht="12" customHeight="1" x14ac:dyDescent="0.2">
      <c r="A1" s="160"/>
      <c r="B1" s="161"/>
      <c r="C1" s="161"/>
      <c r="D1" s="161"/>
      <c r="E1" s="161"/>
      <c r="F1" s="161"/>
      <c r="G1" s="161"/>
      <c r="H1" s="161"/>
      <c r="I1" s="161"/>
      <c r="J1" s="1"/>
      <c r="K1" s="1"/>
      <c r="L1" s="1"/>
      <c r="M1" s="1"/>
      <c r="N1" s="2"/>
    </row>
    <row r="2" spans="1:19" ht="16.5" customHeight="1" x14ac:dyDescent="0.2">
      <c r="A2" s="162" t="s">
        <v>73</v>
      </c>
      <c r="B2" s="163"/>
      <c r="C2" s="163"/>
      <c r="D2" s="163"/>
      <c r="E2" s="163"/>
      <c r="F2" s="163"/>
      <c r="G2" s="163"/>
      <c r="H2" s="163"/>
      <c r="I2" s="163"/>
      <c r="J2" s="163"/>
      <c r="K2" s="163"/>
      <c r="L2" s="163"/>
      <c r="M2" s="164"/>
      <c r="N2" s="165"/>
    </row>
    <row r="3" spans="1:19" ht="12" customHeight="1" x14ac:dyDescent="0.2">
      <c r="A3" s="4"/>
      <c r="N3" s="5"/>
    </row>
    <row r="4" spans="1:19" ht="39" customHeight="1" x14ac:dyDescent="0.2">
      <c r="A4" s="6"/>
      <c r="B4" s="173" t="s">
        <v>5</v>
      </c>
      <c r="C4" s="174"/>
      <c r="D4" s="175"/>
      <c r="E4" s="6"/>
      <c r="F4" s="35">
        <v>1</v>
      </c>
      <c r="G4" s="7" t="s">
        <v>12</v>
      </c>
      <c r="H4" s="34" t="str">
        <f ca="1">RIGHT(CELL("filename",A1),LEN(CELL("filename",A1))-FIND("]", CELL("filename",A1)))</f>
        <v>混合</v>
      </c>
      <c r="J4" s="169" t="s">
        <v>0</v>
      </c>
      <c r="K4" s="170"/>
      <c r="L4" s="171" t="s">
        <v>67</v>
      </c>
      <c r="M4" s="172"/>
      <c r="N4" s="8"/>
      <c r="S4" s="9"/>
    </row>
    <row r="5" spans="1:19" ht="12" customHeight="1" x14ac:dyDescent="0.2">
      <c r="A5" s="4"/>
      <c r="M5" s="10"/>
      <c r="N5" s="11"/>
    </row>
    <row r="6" spans="1:19" s="17" customFormat="1" ht="25.5" customHeight="1" x14ac:dyDescent="0.2">
      <c r="A6" s="156" t="s">
        <v>1</v>
      </c>
      <c r="B6" s="157"/>
      <c r="C6" s="176" t="s">
        <v>2</v>
      </c>
      <c r="D6" s="157"/>
      <c r="E6" s="13" t="s">
        <v>7</v>
      </c>
      <c r="F6" s="177" t="s">
        <v>8</v>
      </c>
      <c r="G6" s="178"/>
      <c r="H6" s="13" t="s">
        <v>3</v>
      </c>
      <c r="I6" s="15" t="s">
        <v>9</v>
      </c>
      <c r="J6" s="15" t="s">
        <v>10</v>
      </c>
      <c r="K6" s="14" t="s">
        <v>11</v>
      </c>
      <c r="L6" s="12" t="s">
        <v>6</v>
      </c>
      <c r="M6" s="15" t="s">
        <v>14</v>
      </c>
      <c r="N6" s="16" t="s">
        <v>13</v>
      </c>
    </row>
    <row r="7" spans="1:19" ht="25.5" customHeight="1" x14ac:dyDescent="0.2">
      <c r="A7" s="139"/>
      <c r="B7" s="141"/>
      <c r="C7" s="179"/>
      <c r="D7" s="179"/>
      <c r="E7" s="18"/>
      <c r="F7" s="147"/>
      <c r="G7" s="147"/>
      <c r="H7" s="36" t="str">
        <f>IF(F7&lt;&gt;"",DATEDIF(F7,DATEVALUE("2026/4/1"),"Y"),"")</f>
        <v/>
      </c>
      <c r="I7" s="19"/>
      <c r="J7" s="18"/>
      <c r="K7" s="31" t="str">
        <f>IF(I7="","",IF($L$4=I7,"",I7))</f>
        <v/>
      </c>
      <c r="L7" s="20" t="s">
        <v>15</v>
      </c>
      <c r="M7" s="21"/>
      <c r="N7" s="22"/>
      <c r="O7" s="23"/>
      <c r="P7" s="23"/>
    </row>
    <row r="8" spans="1:19" ht="25.5" customHeight="1" x14ac:dyDescent="0.2">
      <c r="A8" s="140"/>
      <c r="B8" s="142"/>
      <c r="C8" s="180"/>
      <c r="D8" s="180"/>
      <c r="E8" s="24"/>
      <c r="F8" s="146"/>
      <c r="G8" s="146"/>
      <c r="H8" s="37" t="str">
        <f>IF(F8&lt;&gt;"",DATEDIF(F8,DATEVALUE("2026/4/1"),"Y"),"")</f>
        <v/>
      </c>
      <c r="I8" s="25"/>
      <c r="J8" s="24"/>
      <c r="K8" s="32" t="str">
        <f t="shared" ref="K8:K26" si="0">IF(I8="","",IF($L$4=I8,"",I8))</f>
        <v/>
      </c>
      <c r="L8" s="26" t="s">
        <v>15</v>
      </c>
      <c r="M8" s="27"/>
      <c r="N8" s="28"/>
      <c r="O8" s="23"/>
      <c r="P8" s="23"/>
    </row>
    <row r="9" spans="1:19" ht="25.5" customHeight="1" x14ac:dyDescent="0.2">
      <c r="A9" s="139"/>
      <c r="B9" s="141"/>
      <c r="C9" s="179"/>
      <c r="D9" s="179"/>
      <c r="E9" s="18"/>
      <c r="F9" s="147"/>
      <c r="G9" s="147"/>
      <c r="H9" s="36" t="str">
        <f>IF(F9&lt;&gt;"",DATEDIF(F9,DATEVALUE("2026/4/1"),"Y"),"")</f>
        <v/>
      </c>
      <c r="I9" s="19"/>
      <c r="J9" s="18"/>
      <c r="K9" s="33" t="str">
        <f t="shared" si="0"/>
        <v/>
      </c>
      <c r="L9" s="20" t="s">
        <v>15</v>
      </c>
      <c r="M9" s="21"/>
      <c r="N9" s="22"/>
      <c r="O9" s="23"/>
      <c r="P9" s="23"/>
    </row>
    <row r="10" spans="1:19" ht="25.5" customHeight="1" x14ac:dyDescent="0.2">
      <c r="A10" s="140"/>
      <c r="B10" s="142"/>
      <c r="C10" s="180"/>
      <c r="D10" s="180"/>
      <c r="E10" s="24"/>
      <c r="F10" s="146"/>
      <c r="G10" s="146"/>
      <c r="H10" s="37" t="str">
        <f>IF(F10&lt;&gt;"",DATEDIF(F10,DATEVALUE("2026/4/1"),"Y"),"")</f>
        <v/>
      </c>
      <c r="I10" s="25"/>
      <c r="J10" s="24"/>
      <c r="K10" s="32" t="str">
        <f t="shared" si="0"/>
        <v/>
      </c>
      <c r="L10" s="26" t="s">
        <v>15</v>
      </c>
      <c r="M10" s="27"/>
      <c r="N10" s="28"/>
      <c r="O10" s="23"/>
      <c r="P10" s="23"/>
    </row>
    <row r="11" spans="1:19" ht="25.5" customHeight="1" x14ac:dyDescent="0.2">
      <c r="A11" s="139"/>
      <c r="B11" s="141"/>
      <c r="C11" s="179"/>
      <c r="D11" s="179"/>
      <c r="E11" s="18"/>
      <c r="F11" s="147"/>
      <c r="G11" s="147"/>
      <c r="H11" s="36" t="str">
        <f>IF(F11&lt;&gt;"",DATEDIF(F11,DATEVALUE("2026/4/1"),"Y"),"")</f>
        <v/>
      </c>
      <c r="I11" s="19"/>
      <c r="J11" s="18"/>
      <c r="K11" s="33" t="str">
        <f t="shared" si="0"/>
        <v/>
      </c>
      <c r="L11" s="20" t="s">
        <v>15</v>
      </c>
      <c r="M11" s="21"/>
      <c r="N11" s="22"/>
      <c r="O11" s="23"/>
      <c r="P11" s="23"/>
    </row>
    <row r="12" spans="1:19" ht="25.5" customHeight="1" x14ac:dyDescent="0.2">
      <c r="A12" s="140"/>
      <c r="B12" s="142"/>
      <c r="C12" s="180"/>
      <c r="D12" s="180"/>
      <c r="E12" s="24"/>
      <c r="F12" s="146"/>
      <c r="G12" s="146"/>
      <c r="H12" s="37" t="str">
        <f>IF(F12&lt;&gt;"",DATEDIF(F12,DATEVALUE("2026/4/1"),"Y"),"")</f>
        <v/>
      </c>
      <c r="I12" s="25"/>
      <c r="J12" s="24"/>
      <c r="K12" s="32" t="str">
        <f t="shared" si="0"/>
        <v/>
      </c>
      <c r="L12" s="26" t="s">
        <v>15</v>
      </c>
      <c r="M12" s="27"/>
      <c r="N12" s="28"/>
      <c r="O12" s="23"/>
      <c r="P12" s="23"/>
    </row>
    <row r="13" spans="1:19" ht="25.5" customHeight="1" x14ac:dyDescent="0.2">
      <c r="A13" s="139"/>
      <c r="B13" s="141"/>
      <c r="C13" s="179"/>
      <c r="D13" s="179"/>
      <c r="E13" s="18"/>
      <c r="F13" s="147"/>
      <c r="G13" s="147"/>
      <c r="H13" s="36" t="str">
        <f>IF(F13&lt;&gt;"",DATEDIF(F13,DATEVALUE("2026/4/1"),"Y"),"")</f>
        <v/>
      </c>
      <c r="I13" s="19"/>
      <c r="J13" s="18"/>
      <c r="K13" s="33" t="str">
        <f t="shared" si="0"/>
        <v/>
      </c>
      <c r="L13" s="20" t="s">
        <v>15</v>
      </c>
      <c r="M13" s="21"/>
      <c r="N13" s="22"/>
      <c r="O13" s="23"/>
      <c r="P13" s="23"/>
    </row>
    <row r="14" spans="1:19" ht="25.5" customHeight="1" x14ac:dyDescent="0.2">
      <c r="A14" s="140"/>
      <c r="B14" s="142"/>
      <c r="C14" s="180"/>
      <c r="D14" s="180"/>
      <c r="E14" s="24"/>
      <c r="F14" s="146"/>
      <c r="G14" s="146"/>
      <c r="H14" s="37" t="str">
        <f>IF(F14&lt;&gt;"",DATEDIF(F14,DATEVALUE("2026/4/1"),"Y"),"")</f>
        <v/>
      </c>
      <c r="I14" s="25"/>
      <c r="J14" s="24"/>
      <c r="K14" s="32" t="str">
        <f t="shared" si="0"/>
        <v/>
      </c>
      <c r="L14" s="26" t="s">
        <v>15</v>
      </c>
      <c r="M14" s="27"/>
      <c r="N14" s="28"/>
      <c r="O14" s="23"/>
      <c r="P14" s="23"/>
      <c r="Q14" s="23"/>
    </row>
    <row r="15" spans="1:19" ht="25.5" customHeight="1" x14ac:dyDescent="0.2">
      <c r="A15" s="139"/>
      <c r="B15" s="141"/>
      <c r="C15" s="179"/>
      <c r="D15" s="179"/>
      <c r="E15" s="18"/>
      <c r="F15" s="147"/>
      <c r="G15" s="147"/>
      <c r="H15" s="36" t="str">
        <f>IF(F15&lt;&gt;"",DATEDIF(F15,DATEVALUE("2026/4/1"),"Y"),"")</f>
        <v/>
      </c>
      <c r="I15" s="19"/>
      <c r="J15" s="18"/>
      <c r="K15" s="33" t="str">
        <f t="shared" si="0"/>
        <v/>
      </c>
      <c r="L15" s="20" t="s">
        <v>15</v>
      </c>
      <c r="M15" s="21"/>
      <c r="N15" s="22"/>
      <c r="O15" s="23"/>
      <c r="P15" s="23"/>
    </row>
    <row r="16" spans="1:19" ht="25.5" customHeight="1" x14ac:dyDescent="0.2">
      <c r="A16" s="140"/>
      <c r="B16" s="142"/>
      <c r="C16" s="180"/>
      <c r="D16" s="180"/>
      <c r="E16" s="24"/>
      <c r="F16" s="146"/>
      <c r="G16" s="146"/>
      <c r="H16" s="37" t="str">
        <f>IF(F16&lt;&gt;"",DATEDIF(F16,DATEVALUE("2026/4/1"),"Y"),"")</f>
        <v/>
      </c>
      <c r="I16" s="25"/>
      <c r="J16" s="24"/>
      <c r="K16" s="32" t="str">
        <f t="shared" si="0"/>
        <v/>
      </c>
      <c r="L16" s="26" t="s">
        <v>15</v>
      </c>
      <c r="M16" s="27"/>
      <c r="N16" s="28"/>
    </row>
    <row r="17" spans="1:17" ht="25.5" customHeight="1" x14ac:dyDescent="0.2">
      <c r="A17" s="139"/>
      <c r="B17" s="141"/>
      <c r="C17" s="179"/>
      <c r="D17" s="179"/>
      <c r="E17" s="18"/>
      <c r="F17" s="147"/>
      <c r="G17" s="147"/>
      <c r="H17" s="36" t="str">
        <f>IF(F17&lt;&gt;"",DATEDIF(F17,DATEVALUE("2026/4/1"),"Y"),"")</f>
        <v/>
      </c>
      <c r="I17" s="19"/>
      <c r="J17" s="18"/>
      <c r="K17" s="33" t="str">
        <f t="shared" si="0"/>
        <v/>
      </c>
      <c r="L17" s="20" t="s">
        <v>15</v>
      </c>
      <c r="M17" s="21"/>
      <c r="N17" s="22"/>
      <c r="O17" s="23"/>
      <c r="P17" s="23"/>
      <c r="Q17" s="23"/>
    </row>
    <row r="18" spans="1:17" ht="25.5" customHeight="1" x14ac:dyDescent="0.2">
      <c r="A18" s="140"/>
      <c r="B18" s="142"/>
      <c r="C18" s="180"/>
      <c r="D18" s="180"/>
      <c r="E18" s="24"/>
      <c r="F18" s="146"/>
      <c r="G18" s="146"/>
      <c r="H18" s="37" t="str">
        <f>IF(F18&lt;&gt;"",DATEDIF(F18,DATEVALUE("2026/4/1"),"Y"),"")</f>
        <v/>
      </c>
      <c r="I18" s="25"/>
      <c r="J18" s="24"/>
      <c r="K18" s="32" t="str">
        <f t="shared" si="0"/>
        <v/>
      </c>
      <c r="L18" s="26" t="s">
        <v>15</v>
      </c>
      <c r="M18" s="27"/>
      <c r="N18" s="28"/>
    </row>
    <row r="19" spans="1:17" ht="25.5" customHeight="1" x14ac:dyDescent="0.2">
      <c r="A19" s="139"/>
      <c r="B19" s="141"/>
      <c r="C19" s="179"/>
      <c r="D19" s="179"/>
      <c r="E19" s="18"/>
      <c r="F19" s="147"/>
      <c r="G19" s="147"/>
      <c r="H19" s="36" t="str">
        <f>IF(F19&lt;&gt;"",DATEDIF(F19,DATEVALUE("2026/4/1"),"Y"),"")</f>
        <v/>
      </c>
      <c r="I19" s="19"/>
      <c r="J19" s="18"/>
      <c r="K19" s="33" t="str">
        <f t="shared" si="0"/>
        <v/>
      </c>
      <c r="L19" s="20" t="s">
        <v>15</v>
      </c>
      <c r="M19" s="21"/>
      <c r="N19" s="22"/>
      <c r="O19" s="23"/>
      <c r="P19" s="23"/>
    </row>
    <row r="20" spans="1:17" ht="25.5" customHeight="1" x14ac:dyDescent="0.2">
      <c r="A20" s="140"/>
      <c r="B20" s="142"/>
      <c r="C20" s="180"/>
      <c r="D20" s="180"/>
      <c r="E20" s="24"/>
      <c r="F20" s="146"/>
      <c r="G20" s="146"/>
      <c r="H20" s="37" t="str">
        <f>IF(F20&lt;&gt;"",DATEDIF(F20,DATEVALUE("2026/4/1"),"Y"),"")</f>
        <v/>
      </c>
      <c r="I20" s="25"/>
      <c r="J20" s="24"/>
      <c r="K20" s="32" t="str">
        <f t="shared" si="0"/>
        <v/>
      </c>
      <c r="L20" s="26" t="s">
        <v>15</v>
      </c>
      <c r="M20" s="27"/>
      <c r="N20" s="28"/>
      <c r="O20" s="23"/>
      <c r="P20" s="23"/>
    </row>
    <row r="21" spans="1:17" ht="25.5" customHeight="1" x14ac:dyDescent="0.2">
      <c r="A21" s="139"/>
      <c r="B21" s="141"/>
      <c r="C21" s="179"/>
      <c r="D21" s="179"/>
      <c r="E21" s="18"/>
      <c r="F21" s="147"/>
      <c r="G21" s="147"/>
      <c r="H21" s="36" t="str">
        <f>IF(F21&lt;&gt;"",DATEDIF(F21,DATEVALUE("2026/4/1"),"Y"),"")</f>
        <v/>
      </c>
      <c r="I21" s="19"/>
      <c r="J21" s="18"/>
      <c r="K21" s="33" t="str">
        <f t="shared" si="0"/>
        <v/>
      </c>
      <c r="L21" s="20" t="s">
        <v>15</v>
      </c>
      <c r="M21" s="21"/>
      <c r="N21" s="22"/>
      <c r="O21" s="23"/>
      <c r="P21" s="23"/>
    </row>
    <row r="22" spans="1:17" ht="25.5" customHeight="1" x14ac:dyDescent="0.2">
      <c r="A22" s="140"/>
      <c r="B22" s="142"/>
      <c r="C22" s="180"/>
      <c r="D22" s="180"/>
      <c r="E22" s="24"/>
      <c r="F22" s="146"/>
      <c r="G22" s="146"/>
      <c r="H22" s="37" t="str">
        <f>IF(F22&lt;&gt;"",DATEDIF(F22,DATEVALUE("2026/4/1"),"Y"),"")</f>
        <v/>
      </c>
      <c r="I22" s="25"/>
      <c r="J22" s="24"/>
      <c r="K22" s="32" t="str">
        <f t="shared" si="0"/>
        <v/>
      </c>
      <c r="L22" s="26" t="s">
        <v>15</v>
      </c>
      <c r="M22" s="27"/>
      <c r="N22" s="28"/>
      <c r="O22" s="23"/>
      <c r="P22" s="23"/>
      <c r="Q22" s="23"/>
    </row>
    <row r="23" spans="1:17" ht="25.5" customHeight="1" x14ac:dyDescent="0.2">
      <c r="A23" s="139"/>
      <c r="B23" s="141"/>
      <c r="C23" s="179"/>
      <c r="D23" s="179"/>
      <c r="E23" s="18"/>
      <c r="F23" s="147"/>
      <c r="G23" s="147"/>
      <c r="H23" s="36" t="str">
        <f>IF(F23&lt;&gt;"",DATEDIF(F23,DATEVALUE("2026/4/1"),"Y"),"")</f>
        <v/>
      </c>
      <c r="I23" s="19"/>
      <c r="J23" s="18"/>
      <c r="K23" s="33" t="str">
        <f t="shared" si="0"/>
        <v/>
      </c>
      <c r="L23" s="20" t="s">
        <v>15</v>
      </c>
      <c r="M23" s="21"/>
      <c r="N23" s="22"/>
      <c r="O23" s="23"/>
      <c r="P23" s="23"/>
      <c r="Q23" s="23"/>
    </row>
    <row r="24" spans="1:17" ht="25.5" customHeight="1" x14ac:dyDescent="0.2">
      <c r="A24" s="140"/>
      <c r="B24" s="142"/>
      <c r="C24" s="180"/>
      <c r="D24" s="180"/>
      <c r="E24" s="24"/>
      <c r="F24" s="146"/>
      <c r="G24" s="146"/>
      <c r="H24" s="37" t="str">
        <f>IF(F24&lt;&gt;"",DATEDIF(F24,DATEVALUE("2026/4/1"),"Y"),"")</f>
        <v/>
      </c>
      <c r="I24" s="25"/>
      <c r="J24" s="24"/>
      <c r="K24" s="32" t="str">
        <f t="shared" si="0"/>
        <v/>
      </c>
      <c r="L24" s="26" t="s">
        <v>15</v>
      </c>
      <c r="M24" s="27"/>
      <c r="N24" s="28"/>
      <c r="O24" s="23"/>
      <c r="P24" s="23"/>
      <c r="Q24" s="23"/>
    </row>
    <row r="25" spans="1:17" ht="25.5" customHeight="1" x14ac:dyDescent="0.2">
      <c r="A25" s="139"/>
      <c r="B25" s="141"/>
      <c r="C25" s="179"/>
      <c r="D25" s="179"/>
      <c r="E25" s="18"/>
      <c r="F25" s="147"/>
      <c r="G25" s="147"/>
      <c r="H25" s="36" t="str">
        <f>IF(F25&lt;&gt;"",DATEDIF(F25,DATEVALUE("2026/4/1"),"Y"),"")</f>
        <v/>
      </c>
      <c r="I25" s="19"/>
      <c r="J25" s="18"/>
      <c r="K25" s="33" t="str">
        <f t="shared" si="0"/>
        <v/>
      </c>
      <c r="L25" s="20" t="s">
        <v>15</v>
      </c>
      <c r="M25" s="21"/>
      <c r="N25" s="22"/>
      <c r="O25" s="23"/>
      <c r="P25" s="23"/>
      <c r="Q25" s="23"/>
    </row>
    <row r="26" spans="1:17" ht="25.5" customHeight="1" x14ac:dyDescent="0.2">
      <c r="A26" s="140"/>
      <c r="B26" s="142"/>
      <c r="C26" s="180"/>
      <c r="D26" s="180"/>
      <c r="E26" s="24"/>
      <c r="F26" s="146"/>
      <c r="G26" s="146"/>
      <c r="H26" s="37" t="str">
        <f>IF(F26&lt;&gt;"",DATEDIF(F26,DATEVALUE("2026/4/1"),"Y"),"")</f>
        <v/>
      </c>
      <c r="I26" s="25"/>
      <c r="J26" s="24"/>
      <c r="K26" s="32" t="str">
        <f t="shared" si="0"/>
        <v/>
      </c>
      <c r="L26" s="26" t="s">
        <v>15</v>
      </c>
      <c r="M26" s="27"/>
      <c r="N26" s="28"/>
      <c r="O26" s="23"/>
      <c r="P26" s="23"/>
      <c r="Q26" s="23"/>
    </row>
    <row r="27" spans="1:17" ht="16.5" customHeight="1" x14ac:dyDescent="0.2">
      <c r="A27" s="4"/>
      <c r="C27" s="181"/>
      <c r="D27" s="181"/>
      <c r="F27" s="181"/>
      <c r="G27" s="181"/>
      <c r="M27" s="1"/>
      <c r="N27" s="2"/>
      <c r="O27" s="23"/>
      <c r="P27" s="23"/>
      <c r="Q27" s="23"/>
    </row>
  </sheetData>
  <mergeCells count="70">
    <mergeCell ref="F13:G13"/>
    <mergeCell ref="F14:G14"/>
    <mergeCell ref="F15:G15"/>
    <mergeCell ref="C26:D26"/>
    <mergeCell ref="F25:G25"/>
    <mergeCell ref="F16:G16"/>
    <mergeCell ref="F17:G17"/>
    <mergeCell ref="F18:G18"/>
    <mergeCell ref="F19:G19"/>
    <mergeCell ref="C17:D17"/>
    <mergeCell ref="C18:D18"/>
    <mergeCell ref="A15:A16"/>
    <mergeCell ref="B15:B16"/>
    <mergeCell ref="C15:D15"/>
    <mergeCell ref="C16:D16"/>
    <mergeCell ref="B25:B26"/>
    <mergeCell ref="C25:D25"/>
    <mergeCell ref="C27:D27"/>
    <mergeCell ref="F27:G27"/>
    <mergeCell ref="A25:A26"/>
    <mergeCell ref="C19:D19"/>
    <mergeCell ref="C20:D20"/>
    <mergeCell ref="F26:G26"/>
    <mergeCell ref="F24:G24"/>
    <mergeCell ref="F20:G20"/>
    <mergeCell ref="F21:G21"/>
    <mergeCell ref="F22:G22"/>
    <mergeCell ref="F23:G23"/>
    <mergeCell ref="A13:A14"/>
    <mergeCell ref="B13:B14"/>
    <mergeCell ref="C13:D13"/>
    <mergeCell ref="C14:D14"/>
    <mergeCell ref="A23:A24"/>
    <mergeCell ref="B23:B24"/>
    <mergeCell ref="C23:D23"/>
    <mergeCell ref="C24:D24"/>
    <mergeCell ref="B19:B20"/>
    <mergeCell ref="A21:A22"/>
    <mergeCell ref="B21:B22"/>
    <mergeCell ref="C21:D21"/>
    <mergeCell ref="C22:D22"/>
    <mergeCell ref="A19:A20"/>
    <mergeCell ref="A17:A18"/>
    <mergeCell ref="B17:B18"/>
    <mergeCell ref="A11:A12"/>
    <mergeCell ref="B11:B12"/>
    <mergeCell ref="C11:D11"/>
    <mergeCell ref="C12:D12"/>
    <mergeCell ref="F11:G11"/>
    <mergeCell ref="F12:G12"/>
    <mergeCell ref="A9:A10"/>
    <mergeCell ref="B9:B10"/>
    <mergeCell ref="C9:D9"/>
    <mergeCell ref="C10:D10"/>
    <mergeCell ref="F10:G10"/>
    <mergeCell ref="F9:G9"/>
    <mergeCell ref="A7:A8"/>
    <mergeCell ref="B7:B8"/>
    <mergeCell ref="C7:D7"/>
    <mergeCell ref="F7:G7"/>
    <mergeCell ref="C8:D8"/>
    <mergeCell ref="F8:G8"/>
    <mergeCell ref="A6:B6"/>
    <mergeCell ref="A1:I1"/>
    <mergeCell ref="B4:D4"/>
    <mergeCell ref="C6:D6"/>
    <mergeCell ref="F6:G6"/>
    <mergeCell ref="A2:N2"/>
    <mergeCell ref="J4:K4"/>
    <mergeCell ref="L4:M4"/>
  </mergeCells>
  <phoneticPr fontId="3"/>
  <conditionalFormatting sqref="M7:M26">
    <cfRule type="containsBlanks" priority="2" stopIfTrue="1">
      <formula>LEN(TRIM(M7))=0</formula>
    </cfRule>
    <cfRule type="expression" dxfId="2" priority="3">
      <formula>LEN(M7)&lt;&gt;10</formula>
    </cfRule>
  </conditionalFormatting>
  <dataValidations xWindow="708" yWindow="437" count="14">
    <dataValidation type="list" imeMode="off" allowBlank="1" showInputMessage="1" showErrorMessage="1" promptTitle="所属" prompt="都道府県名選択" sqref="I7:I26 L4:M4" xr:uid="{00000000-0002-0000-0000-000000000000}">
      <formula1>"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imeMode="off" allowBlank="1" showInputMessage="1" showErrorMessage="1" promptTitle="参加料の納入が他県の場合" prompt="その都道府県名が表示されます" sqref="K7:K26" xr:uid="{00000000-0002-0000-0000-000001000000}"/>
    <dataValidation allowBlank="1" showInputMessage="1" showErrorMessage="1" promptTitle="自動計算" prompt="左欄の生年月日を入力すると、計算されますので、ご確認下さい。" sqref="H7:H26" xr:uid="{00000000-0002-0000-0000-000002000000}"/>
    <dataValidation imeMode="hiragana" allowBlank="1" showInputMessage="1" showErrorMessage="1" promptTitle="選手名のふりがな" prompt="全角ひらがな_x000a_姓と名の間は、全角スペース１文字" sqref="E7:E26" xr:uid="{00000000-0002-0000-0000-000004000000}"/>
    <dataValidation imeMode="hiragana" allowBlank="1" showInputMessage="1" showErrorMessage="1" promptTitle="選手名　　　　　" prompt="全角で入力_x000a_姓と名の間は、全角スペース１文字" sqref="C7:D26" xr:uid="{00000000-0002-0000-0000-000005000000}"/>
    <dataValidation allowBlank="1" showInputMessage="1" showErrorMessage="1" promptTitle="全部の参加申込書の内番号" prompt="例：　10枚中の3" sqref="F4:H4" xr:uid="{00000000-0002-0000-0000-000006000000}"/>
    <dataValidation allowBlank="1" showInputMessage="1" showErrorMessage="1" promptTitle="西暦で入力" prompt="例:1976/11/12" sqref="F7:G26" xr:uid="{00000000-0002-0000-0000-000008000000}"/>
    <dataValidation type="list" imeMode="off" allowBlank="1" showInputMessage="1" showErrorMessage="1" promptTitle="種目選択" prompt="出場種目を選択" sqref="A7:A26" xr:uid="{00000000-0002-0000-0000-000009000000}">
      <formula1>"30XD,35XD,40XD,45XD,50XD,55XD,60XD,65XD,70XD,75XD,80XD"</formula1>
    </dataValidation>
    <dataValidation type="list" imeMode="off" allowBlank="1" showInputMessage="1" showErrorMessage="1" promptTitle="他の出場種目の選択" prompt="出場する場合、選択" sqref="J7 J25 J23 J21 J19 J17 J15 J13 J11 J9" xr:uid="{00000000-0002-0000-0000-00000A000000}">
      <formula1>"30MD,35MD,40MD,45MD,50MD,55MD,60MD,65MD,70MD,75MD,80MD"</formula1>
    </dataValidation>
    <dataValidation type="list" imeMode="off" allowBlank="1" showInputMessage="1" showErrorMessage="1" promptTitle="【必須】審判資格級" prompt="①取得している審判資格の級（1級、2級、3級）を選択_x000a_③日バへ申請済みの場合のみ　申請中　を選択" sqref="N7:N26" xr:uid="{00000000-0002-0000-0000-00000B000000}">
      <formula1>"1級,2級,3級,申請中"</formula1>
    </dataValidation>
    <dataValidation type="list" imeMode="off" allowBlank="1" showInputMessage="1" showErrorMessage="1" promptTitle="他の出場種目の選択" prompt="出場する場合、選択" sqref="J8 J26 J24 J22 J20 J18 J16 J14 J12 J10" xr:uid="{00000000-0002-0000-0000-00000C000000}">
      <formula1>"30WD,35WD,40WD,45WD,50WD,55WD,60WD,65WD,70WD,75WD,80WD"</formula1>
    </dataValidation>
    <dataValidation imeMode="off" allowBlank="1" promptTitle="ランク順を入力" prompt="各種目毎にランク順を入力" sqref="B7:B26" xr:uid="{00000000-0002-0000-0000-00000D000000}"/>
    <dataValidation type="list" allowBlank="1" showInputMessage="1" showErrorMessage="1" promptTitle="推薦者の場合" prompt="前回大会ベスト16以上の方は、出場する全申込用紙に「○」を入力してください。" sqref="L7:L26" xr:uid="{00000000-0002-0000-0000-000010000000}">
      <formula1>"　,○"</formula1>
    </dataValidation>
    <dataValidation imeMode="off" allowBlank="1" showInputMessage="1" showErrorMessage="1" promptTitle="【必須】令和7年度日バ会員№" prompt="登録番号を入力して下さい。_x000a_10桁の番号でない場合赤くなります。" sqref="M7:M26" xr:uid="{00000000-0002-0000-0000-000011000000}"/>
  </dataValidations>
  <printOptions horizontalCentered="1"/>
  <pageMargins left="0.19685039370078741" right="0.19685039370078741" top="0.19685039370078741" bottom="0.19685039370078741" header="0.35433070866141736" footer="0.39370078740157483"/>
  <pageSetup paperSize="9" scale="84"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X26"/>
  <sheetViews>
    <sheetView zoomScaleNormal="100" workbookViewId="0">
      <pane ySplit="6" topLeftCell="A7" activePane="bottomLeft" state="frozen"/>
      <selection activeCell="N16" sqref="N16"/>
      <selection pane="bottomLeft" activeCell="H28" sqref="H28"/>
    </sheetView>
  </sheetViews>
  <sheetFormatPr defaultColWidth="9" defaultRowHeight="16.5" customHeight="1" x14ac:dyDescent="0.2"/>
  <cols>
    <col min="1" max="1" width="5.44140625" style="3" customWidth="1"/>
    <col min="2" max="2" width="3.21875" style="3" customWidth="1"/>
    <col min="3" max="3" width="11" style="3" customWidth="1"/>
    <col min="4" max="4" width="4.44140625" style="3" customWidth="1"/>
    <col min="5" max="5" width="14.109375" style="3" customWidth="1"/>
    <col min="6" max="6" width="4.77734375" style="3" customWidth="1"/>
    <col min="7" max="7" width="5.21875" style="3" customWidth="1"/>
    <col min="8" max="8" width="4.44140625" style="3" customWidth="1"/>
    <col min="9" max="9" width="6.44140625" style="3" customWidth="1"/>
    <col min="10" max="10" width="7.44140625" style="3" customWidth="1"/>
    <col min="11" max="11" width="6.44140625" style="3" customWidth="1"/>
    <col min="12" max="12" width="6" style="3" customWidth="1"/>
    <col min="13" max="14" width="10.44140625" style="3" customWidth="1"/>
    <col min="15" max="16384" width="9" style="3"/>
  </cols>
  <sheetData>
    <row r="1" spans="1:22" ht="12" customHeight="1" x14ac:dyDescent="0.2">
      <c r="A1" s="160"/>
      <c r="B1" s="161"/>
      <c r="C1" s="161"/>
      <c r="D1" s="161"/>
      <c r="E1" s="161"/>
      <c r="F1" s="161"/>
      <c r="G1" s="161"/>
      <c r="H1" s="161"/>
      <c r="I1" s="161"/>
      <c r="J1" s="1"/>
      <c r="K1" s="1"/>
      <c r="L1" s="1"/>
      <c r="M1" s="1"/>
      <c r="N1" s="2"/>
    </row>
    <row r="2" spans="1:22" ht="16.5" customHeight="1" x14ac:dyDescent="0.2">
      <c r="A2" s="162" t="s">
        <v>73</v>
      </c>
      <c r="B2" s="163"/>
      <c r="C2" s="163"/>
      <c r="D2" s="163"/>
      <c r="E2" s="163"/>
      <c r="F2" s="163"/>
      <c r="G2" s="163"/>
      <c r="H2" s="163"/>
      <c r="I2" s="163"/>
      <c r="J2" s="163"/>
      <c r="K2" s="163"/>
      <c r="L2" s="163"/>
      <c r="M2" s="164"/>
      <c r="N2" s="165"/>
    </row>
    <row r="3" spans="1:22" ht="12" customHeight="1" x14ac:dyDescent="0.2">
      <c r="A3" s="4"/>
      <c r="F3" s="29"/>
      <c r="J3" s="29"/>
      <c r="K3" s="29"/>
      <c r="L3" s="29"/>
      <c r="M3" s="29"/>
      <c r="N3" s="5"/>
    </row>
    <row r="4" spans="1:22" ht="39" customHeight="1" x14ac:dyDescent="0.2">
      <c r="A4" s="6"/>
      <c r="B4" s="166" t="s">
        <v>66</v>
      </c>
      <c r="C4" s="174"/>
      <c r="D4" s="175"/>
      <c r="E4" s="6"/>
      <c r="F4" s="35">
        <v>1</v>
      </c>
      <c r="G4" s="7" t="s">
        <v>12</v>
      </c>
      <c r="H4" s="34" t="str">
        <f ca="1">RIGHT(CELL("filename",A1),LEN(CELL("filename",A1))-FIND("]", CELL("filename",A1)))</f>
        <v>単</v>
      </c>
      <c r="J4" s="169" t="s">
        <v>0</v>
      </c>
      <c r="K4" s="170"/>
      <c r="L4" s="171" t="s">
        <v>67</v>
      </c>
      <c r="M4" s="172"/>
      <c r="N4" s="8"/>
    </row>
    <row r="5" spans="1:22" ht="25.95" customHeight="1" x14ac:dyDescent="0.2">
      <c r="A5" s="4"/>
      <c r="K5" s="10"/>
      <c r="L5" s="10"/>
      <c r="M5" s="10"/>
      <c r="N5" s="11"/>
    </row>
    <row r="6" spans="1:22" s="17" customFormat="1" ht="25.5" customHeight="1" x14ac:dyDescent="0.2">
      <c r="A6" s="191" t="s">
        <v>1</v>
      </c>
      <c r="B6" s="192"/>
      <c r="C6" s="193" t="s">
        <v>2</v>
      </c>
      <c r="D6" s="193"/>
      <c r="E6" s="118" t="s">
        <v>7</v>
      </c>
      <c r="F6" s="194" t="s">
        <v>8</v>
      </c>
      <c r="G6" s="193"/>
      <c r="H6" s="118" t="s">
        <v>3</v>
      </c>
      <c r="I6" s="119" t="s">
        <v>9</v>
      </c>
      <c r="J6" s="119" t="s">
        <v>10</v>
      </c>
      <c r="K6" s="120" t="s">
        <v>11</v>
      </c>
      <c r="L6" s="121" t="s">
        <v>6</v>
      </c>
      <c r="M6" s="119" t="s">
        <v>14</v>
      </c>
      <c r="N6" s="122" t="s">
        <v>13</v>
      </c>
      <c r="R6" s="17" t="s">
        <v>68</v>
      </c>
    </row>
    <row r="7" spans="1:22" ht="25.5" customHeight="1" x14ac:dyDescent="0.2">
      <c r="A7" s="95"/>
      <c r="B7" s="96"/>
      <c r="C7" s="195"/>
      <c r="D7" s="195"/>
      <c r="E7" s="97"/>
      <c r="F7" s="196"/>
      <c r="G7" s="196"/>
      <c r="H7" s="98" t="str">
        <f>IF(F7&lt;&gt;"",DATEDIF(F7,DATEVALUE("2026/4/1"),"Y"),"")</f>
        <v/>
      </c>
      <c r="I7" s="99"/>
      <c r="J7" s="99"/>
      <c r="K7" s="100" t="str">
        <f>IF(I7="","",IF(I7=$L$4,"",I7))</f>
        <v/>
      </c>
      <c r="L7" s="101"/>
      <c r="M7" s="102"/>
      <c r="N7" s="22"/>
      <c r="R7" s="30" t="s">
        <v>69</v>
      </c>
    </row>
    <row r="8" spans="1:22" ht="25.5" customHeight="1" x14ac:dyDescent="0.2">
      <c r="A8" s="103"/>
      <c r="B8" s="104"/>
      <c r="C8" s="189"/>
      <c r="D8" s="190"/>
      <c r="E8" s="105"/>
      <c r="F8" s="188"/>
      <c r="G8" s="188"/>
      <c r="H8" s="106" t="str">
        <f>IF(F8&lt;&gt;"",DATEDIF(F8,DATEVALUE("2026/4/1"),"Y"),"")</f>
        <v/>
      </c>
      <c r="I8" s="107"/>
      <c r="J8" s="107"/>
      <c r="K8" s="108" t="str">
        <f t="shared" ref="K8:K26" si="0">IF(I8="","",IF(I8=$L$4,"",I8))</f>
        <v/>
      </c>
      <c r="L8" s="90"/>
      <c r="M8" s="102"/>
      <c r="N8" s="109"/>
      <c r="O8" s="23"/>
      <c r="P8" s="23"/>
      <c r="Q8" s="23"/>
      <c r="R8" s="23"/>
      <c r="S8" s="23"/>
      <c r="T8" s="23"/>
    </row>
    <row r="9" spans="1:22" ht="25.5" customHeight="1" x14ac:dyDescent="0.2">
      <c r="A9" s="103"/>
      <c r="B9" s="110"/>
      <c r="C9" s="182"/>
      <c r="D9" s="182"/>
      <c r="E9" s="111"/>
      <c r="F9" s="188"/>
      <c r="G9" s="188"/>
      <c r="H9" s="106" t="str">
        <f>IF(F9&lt;&gt;"",DATEDIF(F9,DATEVALUE("2026/4/1"),"Y"),"")</f>
        <v/>
      </c>
      <c r="I9" s="107"/>
      <c r="J9" s="107"/>
      <c r="K9" s="108" t="str">
        <f>IF(I9="","",IF(I9=$L$4,"",I9))</f>
        <v/>
      </c>
      <c r="L9" s="90"/>
      <c r="M9" s="102"/>
      <c r="N9" s="109"/>
      <c r="O9" s="23"/>
      <c r="P9" s="23"/>
      <c r="Q9" s="23"/>
      <c r="R9" s="23"/>
      <c r="S9" s="23"/>
      <c r="T9" s="23"/>
      <c r="U9" s="23"/>
      <c r="V9" s="23"/>
    </row>
    <row r="10" spans="1:22" ht="25.5" customHeight="1" x14ac:dyDescent="0.2">
      <c r="A10" s="103"/>
      <c r="B10" s="110"/>
      <c r="C10" s="182"/>
      <c r="D10" s="182"/>
      <c r="E10" s="111"/>
      <c r="F10" s="188"/>
      <c r="G10" s="188"/>
      <c r="H10" s="106" t="str">
        <f>IF(F10&lt;&gt;"",DATEDIF(F10,DATEVALUE("2026/4/1"),"Y"),"")</f>
        <v/>
      </c>
      <c r="I10" s="107"/>
      <c r="J10" s="107"/>
      <c r="K10" s="108" t="str">
        <f t="shared" si="0"/>
        <v/>
      </c>
      <c r="L10" s="90"/>
      <c r="M10" s="102"/>
      <c r="N10" s="109"/>
      <c r="O10" s="23"/>
      <c r="P10" s="23"/>
      <c r="Q10" s="23"/>
      <c r="R10" s="23"/>
      <c r="S10" s="23"/>
      <c r="T10" s="23"/>
      <c r="U10" s="23"/>
    </row>
    <row r="11" spans="1:22" ht="25.5" customHeight="1" x14ac:dyDescent="0.2">
      <c r="A11" s="103"/>
      <c r="B11" s="110"/>
      <c r="C11" s="182"/>
      <c r="D11" s="182"/>
      <c r="E11" s="111"/>
      <c r="F11" s="188"/>
      <c r="G11" s="188"/>
      <c r="H11" s="106" t="str">
        <f>IF(F11&lt;&gt;"",DATEDIF(F11,DATEVALUE("2026/4/1"),"Y"),"")</f>
        <v/>
      </c>
      <c r="I11" s="107"/>
      <c r="J11" s="107"/>
      <c r="K11" s="108" t="str">
        <f t="shared" si="0"/>
        <v/>
      </c>
      <c r="L11" s="90"/>
      <c r="M11" s="102"/>
      <c r="N11" s="109"/>
      <c r="O11" s="23"/>
      <c r="P11" s="23"/>
      <c r="Q11" s="23"/>
      <c r="R11" s="23"/>
      <c r="S11" s="23"/>
      <c r="T11" s="23"/>
      <c r="U11" s="23"/>
    </row>
    <row r="12" spans="1:22" ht="25.5" customHeight="1" x14ac:dyDescent="0.2">
      <c r="A12" s="103"/>
      <c r="B12" s="110"/>
      <c r="C12" s="182"/>
      <c r="D12" s="182"/>
      <c r="E12" s="111"/>
      <c r="F12" s="188"/>
      <c r="G12" s="188"/>
      <c r="H12" s="106" t="str">
        <f>IF(F12&lt;&gt;"",DATEDIF(F12,DATEVALUE("2026/4/1"),"Y"),"")</f>
        <v/>
      </c>
      <c r="I12" s="107"/>
      <c r="J12" s="107"/>
      <c r="K12" s="108" t="str">
        <f t="shared" si="0"/>
        <v/>
      </c>
      <c r="L12" s="90"/>
      <c r="M12" s="102"/>
      <c r="N12" s="109"/>
      <c r="O12" s="23"/>
      <c r="P12" s="23"/>
      <c r="Q12" s="23"/>
      <c r="R12" s="23"/>
      <c r="S12" s="23"/>
      <c r="T12" s="23"/>
      <c r="U12" s="23"/>
    </row>
    <row r="13" spans="1:22" ht="25.5" customHeight="1" x14ac:dyDescent="0.2">
      <c r="A13" s="103"/>
      <c r="B13" s="110"/>
      <c r="C13" s="182"/>
      <c r="D13" s="182"/>
      <c r="E13" s="111"/>
      <c r="F13" s="188"/>
      <c r="G13" s="188"/>
      <c r="H13" s="106" t="str">
        <f>IF(F13&lt;&gt;"",DATEDIF(F13,DATEVALUE("2026/4/1"),"Y"),"")</f>
        <v/>
      </c>
      <c r="I13" s="107"/>
      <c r="J13" s="107"/>
      <c r="K13" s="108" t="str">
        <f t="shared" si="0"/>
        <v/>
      </c>
      <c r="L13" s="90"/>
      <c r="M13" s="102"/>
      <c r="N13" s="109"/>
      <c r="O13" s="23"/>
      <c r="P13" s="23"/>
      <c r="Q13" s="23"/>
      <c r="R13" s="23"/>
      <c r="S13" s="23"/>
      <c r="T13" s="23"/>
      <c r="U13" s="23"/>
    </row>
    <row r="14" spans="1:22" ht="25.5" customHeight="1" x14ac:dyDescent="0.2">
      <c r="A14" s="103"/>
      <c r="B14" s="110"/>
      <c r="C14" s="182"/>
      <c r="D14" s="182"/>
      <c r="E14" s="111"/>
      <c r="F14" s="188"/>
      <c r="G14" s="188"/>
      <c r="H14" s="106" t="str">
        <f>IF(F14&lt;&gt;"",DATEDIF(F14,DATEVALUE("2026/4/1"),"Y"),"")</f>
        <v/>
      </c>
      <c r="I14" s="107"/>
      <c r="J14" s="107"/>
      <c r="K14" s="108" t="str">
        <f t="shared" si="0"/>
        <v/>
      </c>
      <c r="L14" s="90"/>
      <c r="M14" s="102"/>
      <c r="N14" s="109"/>
      <c r="O14" s="23"/>
      <c r="P14" s="23"/>
      <c r="Q14" s="23"/>
      <c r="R14" s="23"/>
      <c r="S14" s="23"/>
      <c r="T14" s="23"/>
      <c r="U14" s="23"/>
    </row>
    <row r="15" spans="1:22" ht="25.5" customHeight="1" x14ac:dyDescent="0.2">
      <c r="A15" s="103"/>
      <c r="B15" s="110"/>
      <c r="C15" s="182"/>
      <c r="D15" s="182"/>
      <c r="E15" s="111"/>
      <c r="F15" s="188"/>
      <c r="G15" s="188"/>
      <c r="H15" s="106" t="str">
        <f>IF(F15&lt;&gt;"",DATEDIF(F15,DATEVALUE("2026/4/1"),"Y"),"")</f>
        <v/>
      </c>
      <c r="I15" s="107"/>
      <c r="J15" s="107"/>
      <c r="K15" s="108" t="str">
        <f t="shared" si="0"/>
        <v/>
      </c>
      <c r="L15" s="90"/>
      <c r="M15" s="102"/>
      <c r="N15" s="109"/>
      <c r="O15" s="23"/>
      <c r="P15" s="23"/>
      <c r="Q15" s="23"/>
      <c r="R15" s="23"/>
      <c r="S15" s="23"/>
      <c r="T15" s="23"/>
      <c r="U15" s="23"/>
    </row>
    <row r="16" spans="1:22" ht="25.5" customHeight="1" x14ac:dyDescent="0.2">
      <c r="A16" s="103"/>
      <c r="B16" s="110"/>
      <c r="C16" s="182"/>
      <c r="D16" s="182"/>
      <c r="E16" s="111"/>
      <c r="F16" s="188"/>
      <c r="G16" s="188"/>
      <c r="H16" s="106" t="str">
        <f>IF(F16&lt;&gt;"",DATEDIF(F16,DATEVALUE("2026/4/1"),"Y"),"")</f>
        <v/>
      </c>
      <c r="I16" s="107"/>
      <c r="J16" s="107"/>
      <c r="K16" s="108" t="str">
        <f t="shared" si="0"/>
        <v/>
      </c>
      <c r="L16" s="90"/>
      <c r="M16" s="102"/>
      <c r="N16" s="109"/>
      <c r="O16" s="23"/>
      <c r="P16" s="23"/>
      <c r="Q16" s="23"/>
      <c r="R16" s="23"/>
      <c r="S16" s="23"/>
      <c r="T16" s="23"/>
      <c r="U16" s="23"/>
    </row>
    <row r="17" spans="1:24" ht="25.5" customHeight="1" x14ac:dyDescent="0.2">
      <c r="A17" s="103"/>
      <c r="B17" s="110"/>
      <c r="C17" s="182"/>
      <c r="D17" s="182"/>
      <c r="E17" s="111"/>
      <c r="F17" s="188"/>
      <c r="G17" s="188"/>
      <c r="H17" s="106" t="str">
        <f>IF(F17&lt;&gt;"",DATEDIF(F17,DATEVALUE("2026/4/1"),"Y"),"")</f>
        <v/>
      </c>
      <c r="I17" s="107"/>
      <c r="J17" s="107"/>
      <c r="K17" s="108" t="str">
        <f t="shared" si="0"/>
        <v/>
      </c>
      <c r="L17" s="90"/>
      <c r="M17" s="102"/>
      <c r="N17" s="109"/>
      <c r="O17" s="23"/>
      <c r="P17" s="23"/>
      <c r="Q17" s="23"/>
      <c r="R17" s="23"/>
      <c r="S17" s="23"/>
      <c r="T17" s="23"/>
      <c r="U17" s="23"/>
    </row>
    <row r="18" spans="1:24" ht="25.5" customHeight="1" x14ac:dyDescent="0.2">
      <c r="A18" s="103"/>
      <c r="B18" s="110"/>
      <c r="C18" s="182"/>
      <c r="D18" s="182"/>
      <c r="E18" s="111"/>
      <c r="F18" s="188"/>
      <c r="G18" s="188"/>
      <c r="H18" s="106" t="str">
        <f>IF(F18&lt;&gt;"",DATEDIF(F18,DATEVALUE("2026/4/1"),"Y"),"")</f>
        <v/>
      </c>
      <c r="I18" s="107"/>
      <c r="J18" s="107"/>
      <c r="K18" s="108" t="str">
        <f t="shared" si="0"/>
        <v/>
      </c>
      <c r="L18" s="90"/>
      <c r="M18" s="102"/>
      <c r="N18" s="109"/>
      <c r="O18" s="23"/>
      <c r="P18" s="23"/>
      <c r="Q18" s="23"/>
      <c r="R18" s="23"/>
      <c r="S18" s="23"/>
      <c r="T18" s="23"/>
      <c r="U18" s="23"/>
    </row>
    <row r="19" spans="1:24" ht="25.5" customHeight="1" x14ac:dyDescent="0.2">
      <c r="A19" s="103"/>
      <c r="B19" s="110"/>
      <c r="C19" s="182"/>
      <c r="D19" s="182"/>
      <c r="E19" s="111"/>
      <c r="F19" s="188"/>
      <c r="G19" s="188"/>
      <c r="H19" s="106" t="str">
        <f>IF(F19&lt;&gt;"",DATEDIF(F19,DATEVALUE("2026/4/1"),"Y"),"")</f>
        <v/>
      </c>
      <c r="I19" s="107"/>
      <c r="J19" s="107"/>
      <c r="K19" s="108" t="str">
        <f t="shared" si="0"/>
        <v/>
      </c>
      <c r="L19" s="90"/>
      <c r="M19" s="102"/>
      <c r="N19" s="109"/>
      <c r="O19" s="23"/>
      <c r="P19" s="23"/>
      <c r="Q19" s="23"/>
      <c r="R19" s="23"/>
      <c r="S19" s="23"/>
      <c r="T19" s="23"/>
      <c r="U19" s="23"/>
      <c r="V19" s="23"/>
      <c r="W19" s="23"/>
      <c r="X19" s="23"/>
    </row>
    <row r="20" spans="1:24" ht="25.5" customHeight="1" x14ac:dyDescent="0.2">
      <c r="A20" s="103"/>
      <c r="B20" s="110"/>
      <c r="C20" s="182"/>
      <c r="D20" s="182"/>
      <c r="E20" s="111"/>
      <c r="F20" s="188"/>
      <c r="G20" s="188"/>
      <c r="H20" s="106" t="str">
        <f>IF(F20&lt;&gt;"",DATEDIF(F20,DATEVALUE("2026/4/1"),"Y"),"")</f>
        <v/>
      </c>
      <c r="I20" s="107"/>
      <c r="J20" s="107"/>
      <c r="K20" s="108" t="str">
        <f t="shared" si="0"/>
        <v/>
      </c>
      <c r="L20" s="90"/>
      <c r="M20" s="102"/>
      <c r="N20" s="109"/>
      <c r="O20" s="23"/>
      <c r="P20" s="23"/>
      <c r="Q20" s="23"/>
      <c r="R20" s="23"/>
      <c r="S20" s="23"/>
      <c r="T20" s="23"/>
      <c r="U20" s="23"/>
      <c r="V20" s="23"/>
      <c r="W20" s="23"/>
      <c r="X20" s="23"/>
    </row>
    <row r="21" spans="1:24" ht="25.5" customHeight="1" x14ac:dyDescent="0.2">
      <c r="A21" s="103"/>
      <c r="B21" s="110"/>
      <c r="C21" s="182"/>
      <c r="D21" s="182"/>
      <c r="E21" s="111"/>
      <c r="F21" s="183"/>
      <c r="G21" s="184"/>
      <c r="H21" s="106" t="str">
        <f t="shared" ref="H21:H26" si="1">IF(F21&lt;&gt;"",DATEDIF(F21,DATEVALUE("2026/4/1"),"Y"),"")</f>
        <v/>
      </c>
      <c r="I21" s="107"/>
      <c r="J21" s="107"/>
      <c r="K21" s="108" t="str">
        <f t="shared" si="0"/>
        <v/>
      </c>
      <c r="L21" s="90"/>
      <c r="M21" s="102"/>
      <c r="N21" s="109"/>
      <c r="O21" s="23"/>
      <c r="P21" s="23"/>
      <c r="Q21" s="23"/>
      <c r="R21" s="23"/>
      <c r="S21" s="23"/>
      <c r="T21" s="23"/>
      <c r="U21" s="23"/>
      <c r="V21" s="23"/>
      <c r="W21" s="23"/>
      <c r="X21" s="23"/>
    </row>
    <row r="22" spans="1:24" ht="25.5" customHeight="1" x14ac:dyDescent="0.2">
      <c r="A22" s="103"/>
      <c r="B22" s="110"/>
      <c r="C22" s="182"/>
      <c r="D22" s="182"/>
      <c r="E22" s="111"/>
      <c r="F22" s="183"/>
      <c r="G22" s="184"/>
      <c r="H22" s="106" t="str">
        <f t="shared" si="1"/>
        <v/>
      </c>
      <c r="I22" s="107"/>
      <c r="J22" s="107"/>
      <c r="K22" s="108" t="str">
        <f t="shared" si="0"/>
        <v/>
      </c>
      <c r="L22" s="90"/>
      <c r="M22" s="102"/>
      <c r="N22" s="109"/>
      <c r="O22" s="23"/>
      <c r="P22" s="23"/>
      <c r="Q22" s="23"/>
      <c r="R22" s="23"/>
      <c r="S22" s="23"/>
      <c r="T22" s="23"/>
      <c r="U22" s="23"/>
      <c r="V22" s="23"/>
      <c r="W22" s="23"/>
      <c r="X22" s="23"/>
    </row>
    <row r="23" spans="1:24" ht="25.5" customHeight="1" x14ac:dyDescent="0.2">
      <c r="A23" s="103"/>
      <c r="B23" s="110"/>
      <c r="C23" s="182"/>
      <c r="D23" s="182"/>
      <c r="E23" s="111"/>
      <c r="F23" s="183"/>
      <c r="G23" s="184"/>
      <c r="H23" s="106" t="str">
        <f t="shared" si="1"/>
        <v/>
      </c>
      <c r="I23" s="107"/>
      <c r="J23" s="107"/>
      <c r="K23" s="108" t="str">
        <f t="shared" si="0"/>
        <v/>
      </c>
      <c r="L23" s="90"/>
      <c r="M23" s="102"/>
      <c r="N23" s="109"/>
      <c r="O23" s="23"/>
      <c r="P23" s="23"/>
      <c r="Q23" s="23"/>
      <c r="R23" s="23"/>
      <c r="S23" s="23"/>
      <c r="T23" s="23"/>
      <c r="U23" s="23"/>
      <c r="V23" s="23"/>
      <c r="W23" s="23"/>
      <c r="X23" s="23"/>
    </row>
    <row r="24" spans="1:24" ht="25.5" customHeight="1" x14ac:dyDescent="0.2">
      <c r="A24" s="103"/>
      <c r="B24" s="110"/>
      <c r="C24" s="182"/>
      <c r="D24" s="182"/>
      <c r="E24" s="111"/>
      <c r="F24" s="183"/>
      <c r="G24" s="184"/>
      <c r="H24" s="106" t="str">
        <f t="shared" si="1"/>
        <v/>
      </c>
      <c r="I24" s="107"/>
      <c r="J24" s="107"/>
      <c r="K24" s="108" t="str">
        <f t="shared" si="0"/>
        <v/>
      </c>
      <c r="L24" s="90"/>
      <c r="M24" s="102"/>
      <c r="N24" s="109"/>
      <c r="O24" s="23"/>
      <c r="P24" s="23"/>
      <c r="Q24" s="23"/>
      <c r="R24" s="23"/>
      <c r="S24" s="23"/>
      <c r="T24" s="23"/>
      <c r="U24" s="23"/>
      <c r="V24" s="23"/>
      <c r="W24" s="23"/>
      <c r="X24" s="23"/>
    </row>
    <row r="25" spans="1:24" ht="25.5" customHeight="1" x14ac:dyDescent="0.2">
      <c r="A25" s="103"/>
      <c r="B25" s="110"/>
      <c r="C25" s="182"/>
      <c r="D25" s="182"/>
      <c r="E25" s="111"/>
      <c r="F25" s="183"/>
      <c r="G25" s="184"/>
      <c r="H25" s="106" t="str">
        <f t="shared" si="1"/>
        <v/>
      </c>
      <c r="I25" s="107"/>
      <c r="J25" s="107"/>
      <c r="K25" s="108" t="str">
        <f t="shared" si="0"/>
        <v/>
      </c>
      <c r="L25" s="112"/>
      <c r="M25" s="102"/>
      <c r="N25" s="109"/>
      <c r="O25" s="23"/>
      <c r="P25" s="23"/>
      <c r="Q25" s="23"/>
      <c r="R25" s="23"/>
      <c r="S25" s="23"/>
      <c r="T25" s="23"/>
      <c r="U25" s="23"/>
    </row>
    <row r="26" spans="1:24" ht="25.5" customHeight="1" x14ac:dyDescent="0.2">
      <c r="A26" s="113"/>
      <c r="B26" s="114"/>
      <c r="C26" s="185"/>
      <c r="D26" s="185"/>
      <c r="E26" s="115"/>
      <c r="F26" s="186"/>
      <c r="G26" s="187"/>
      <c r="H26" s="123" t="str">
        <f>IF(F26&lt;&gt;"",DATEDIF(F26,DATEVALUE("2026/4/1"),"Y"),"")</f>
        <v/>
      </c>
      <c r="I26" s="116"/>
      <c r="J26" s="116"/>
      <c r="K26" s="117" t="str">
        <f t="shared" si="0"/>
        <v/>
      </c>
      <c r="L26" s="89"/>
      <c r="M26" s="27"/>
      <c r="N26" s="28"/>
    </row>
  </sheetData>
  <mergeCells count="48">
    <mergeCell ref="A6:B6"/>
    <mergeCell ref="C6:D6"/>
    <mergeCell ref="F6:G6"/>
    <mergeCell ref="C7:D7"/>
    <mergeCell ref="F7:G7"/>
    <mergeCell ref="A1:I1"/>
    <mergeCell ref="A2:N2"/>
    <mergeCell ref="B4:D4"/>
    <mergeCell ref="J4:K4"/>
    <mergeCell ref="L4:M4"/>
    <mergeCell ref="C9:D9"/>
    <mergeCell ref="F9:G9"/>
    <mergeCell ref="C10:D10"/>
    <mergeCell ref="F10:G10"/>
    <mergeCell ref="C8:D8"/>
    <mergeCell ref="F8:G8"/>
    <mergeCell ref="C13:D13"/>
    <mergeCell ref="F13:G13"/>
    <mergeCell ref="C14:D14"/>
    <mergeCell ref="F14:G14"/>
    <mergeCell ref="C11:D11"/>
    <mergeCell ref="F11:G11"/>
    <mergeCell ref="C12:D12"/>
    <mergeCell ref="F12:G12"/>
    <mergeCell ref="C17:D17"/>
    <mergeCell ref="F17:G17"/>
    <mergeCell ref="C18:D18"/>
    <mergeCell ref="F18:G18"/>
    <mergeCell ref="C15:D15"/>
    <mergeCell ref="F15:G15"/>
    <mergeCell ref="C16:D16"/>
    <mergeCell ref="F16:G16"/>
    <mergeCell ref="C21:D21"/>
    <mergeCell ref="F21:G21"/>
    <mergeCell ref="C22:D22"/>
    <mergeCell ref="F22:G22"/>
    <mergeCell ref="C19:D19"/>
    <mergeCell ref="F19:G19"/>
    <mergeCell ref="C20:D20"/>
    <mergeCell ref="F20:G20"/>
    <mergeCell ref="C25:D25"/>
    <mergeCell ref="F25:G25"/>
    <mergeCell ref="C26:D26"/>
    <mergeCell ref="F26:G26"/>
    <mergeCell ref="C23:D23"/>
    <mergeCell ref="F23:G23"/>
    <mergeCell ref="C24:D24"/>
    <mergeCell ref="F24:G24"/>
  </mergeCells>
  <phoneticPr fontId="3"/>
  <conditionalFormatting sqref="M7:M26">
    <cfRule type="containsBlanks" dxfId="1" priority="1">
      <formula>LEN(TRIM(M7))=0</formula>
    </cfRule>
    <cfRule type="expression" dxfId="0" priority="2" stopIfTrue="1">
      <formula>LEN(M7)&lt;&gt;10</formula>
    </cfRule>
  </conditionalFormatting>
  <dataValidations count="12">
    <dataValidation type="list" allowBlank="1" showInputMessage="1" showErrorMessage="1" promptTitle="推薦者の場合" prompt="前回大会ベスト16以上の方は、出場する全申込用紙に「○」を入力してください。" sqref="L7:L26" xr:uid="{5F859FD4-C9EA-49B8-9ED5-4553E0B284EE}">
      <formula1>"　,○"</formula1>
    </dataValidation>
    <dataValidation imeMode="off" allowBlank="1" promptTitle="ランク順を入力" prompt="各種目毎にランク順を入力" sqref="B7:B26" xr:uid="{4E0366FA-46FE-43CD-B521-824E6C4449DB}"/>
    <dataValidation type="list" imeMode="off" allowBlank="1" showInputMessage="1" showErrorMessage="1" promptTitle="【必須】審判資格級" prompt="①取得している審判資格の級（1級、2級、3級）を選択_x000a_③日バへ申請済みの場合のみ　申請中　を選択" sqref="N7:N26" xr:uid="{3C6D7983-E3FE-49C4-8BEF-BFCABD17B4A2}">
      <formula1>"1級,2級,3級,申請中"</formula1>
    </dataValidation>
    <dataValidation allowBlank="1" showInputMessage="1" showErrorMessage="1" promptTitle="西暦で入力" prompt="例:1976/11/12" sqref="F7:G26" xr:uid="{FD45BFFD-57D2-4440-9B4C-1EFCDF4C2753}"/>
    <dataValidation imeMode="hiragana" allowBlank="1" showInputMessage="1" showErrorMessage="1" promptTitle="選手名　　　　　" prompt="全角で入力_x000a_姓と名の間は、全角スペース１文字" sqref="C7:D26" xr:uid="{160A4E28-0F6C-4E71-9D6C-5F44B812F7C0}"/>
    <dataValidation imeMode="hiragana" allowBlank="1" showInputMessage="1" showErrorMessage="1" promptTitle="選手名のふりがな" prompt="全角ひらがな_x000a_姓と名の間は、全角スペース１文字" sqref="E7:E26" xr:uid="{43408ADD-4C0F-4E4B-B648-D4CA83E17DCA}"/>
    <dataValidation allowBlank="1" showInputMessage="1" showErrorMessage="1" promptTitle="自動計算" prompt="左欄の生年月日を入力すると、計算されますので、ご確認下さい。" sqref="H7:H26" xr:uid="{82696A92-A644-4225-8FCD-00D7AE9D580B}"/>
    <dataValidation type="list" imeMode="off" allowBlank="1" showInputMessage="1" showErrorMessage="1" promptTitle="所属" prompt="都道府県名選択" sqref="I7:I26 L4:M4" xr:uid="{4EB2DFF6-85E8-4DC2-931C-2C4ED8FC3F4C}">
      <formula1>"北海道,青森,岩手,宮城,秋田,山形,福島,茨城,栃木,群馬,埼玉,千葉,東京,神奈川,山梨,新潟,長野,富山,石川,福井,静岡,愛知,三重,岐阜,滋賀,京都,大阪,兵庫,奈良,和歌山,鳥取,島根,岡山,広島,山口,香川,徳島,愛媛,高知,福岡,佐賀,長崎,熊本,大分,宮崎,鹿児島,沖縄"</formula1>
    </dataValidation>
    <dataValidation imeMode="off" allowBlank="1" showInputMessage="1" showErrorMessage="1" promptTitle="【必須】令和7年度日バ会員№" prompt="登録番号を入力して下さい。" sqref="M7:M26" xr:uid="{F7131642-5E77-4071-B571-F42FF1E8429F}"/>
    <dataValidation type="list" imeMode="off" allowBlank="1" showInputMessage="1" showErrorMessage="1" promptTitle="他の出場種目の選択" prompt="出場する場合、選択" sqref="J7:J26" xr:uid="{B40E0C55-E11F-4F85-B90E-80937DEBAF34}">
      <formula1>"30MD,35MD,40MD,45MD,50MD,55MD,60MD,65MD,70MD,75MD,80MD,30WD,35WD,40WD,45WD,50WD,55WD,60WD,65WD,70WD,75WD,80WD"</formula1>
    </dataValidation>
    <dataValidation type="list" imeMode="off" allowBlank="1" showInputMessage="1" showErrorMessage="1" promptTitle="種目選択" prompt="出場種目を選択" sqref="A7:A26" xr:uid="{A573C4AE-A5D7-4B9F-A3D1-5CC601DE6E98}">
      <formula1>"30MS,35MS,40MS,45MS,50MS,55MS,60MS,65MS,70MS,75MS,80MS,30WS,35WS,40WS,45WS,50WS,55WS,60WS,65WS,70WS,75WS,80WS"</formula1>
    </dataValidation>
    <dataValidation imeMode="off" allowBlank="1" promptTitle="参加料の納入が他県の場合" prompt="その都道府県名を選択" sqref="K7:K26" xr:uid="{C7C0E05F-95AB-4D60-811D-A64CC865FEE6}"/>
  </dataValidations>
  <printOptions horizontalCentered="1"/>
  <pageMargins left="0.19685039370078741" right="0.19685039370078741" top="0.19685039370078741" bottom="0.19685039370078741" header="0.35433070866141736" footer="0.39370078740157483"/>
  <pageSetup paperSize="9" scale="83"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明細</vt:lpstr>
      <vt:lpstr>複</vt:lpstr>
      <vt:lpstr>混合</vt:lpstr>
      <vt:lpstr>単</vt:lpstr>
      <vt:lpstr>混合!Print_Area</vt:lpstr>
      <vt:lpstr>単!Print_Area</vt:lpstr>
      <vt:lpstr>複!Print_Area</vt:lpstr>
      <vt:lpstr>明細!Print_Area</vt:lpstr>
    </vt:vector>
  </TitlesOfParts>
  <Manager>愛知県バドミントン協会</Manager>
  <Company>愛知県バドミントン協会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愛知県バドミントン協会</dc:creator>
  <cp:lastModifiedBy>Yutaka Uhikoba</cp:lastModifiedBy>
  <cp:lastPrinted>2023-07-10T12:45:08Z</cp:lastPrinted>
  <dcterms:created xsi:type="dcterms:W3CDTF">2007-06-04T00:14:45Z</dcterms:created>
  <dcterms:modified xsi:type="dcterms:W3CDTF">2026-07-13T11:58:07Z</dcterms:modified>
</cp:coreProperties>
</file>