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41264\Desktop\"/>
    </mc:Choice>
  </mc:AlternateContent>
  <xr:revisionPtr revIDLastSave="0" documentId="13_ncr:1_{4852A30F-4813-4CD7-84E7-006773B310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学新人" sheetId="1" r:id="rId1"/>
  </sheets>
  <definedNames>
    <definedName name="A級">中学新人!$CD$19:$CD$34</definedName>
    <definedName name="A級ダブルス">中学新人!$CG$19:$CG$34</definedName>
    <definedName name="B級">中学新人!$CE$19:$CE$34</definedName>
    <definedName name="B級ダブルス">中学新人!$CH$19:$CH$34</definedName>
    <definedName name="C級">中学新人!$CF$19:$CF$34</definedName>
    <definedName name="_xlnm.Print_Area" localSheetId="0">中学新人!$A$102:$BU$150,中学新人!$A$1:$BU$50</definedName>
    <definedName name="印刷範囲１３">中学新人!$A$1:$BU$44</definedName>
    <definedName name="印刷範囲１４">中学新人!$A$101:$BU$144</definedName>
    <definedName name="種目１">中学新人!$CB$19:$CB$20</definedName>
    <definedName name="種目２">中学新人!$CC$19:$CC$21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10" i="1" l="1"/>
  <c r="AJ110" i="1"/>
  <c r="P110" i="1"/>
  <c r="BJ110" i="1"/>
  <c r="AU110" i="1"/>
  <c r="G143" i="1"/>
  <c r="L107" i="1" l="1"/>
  <c r="AU10" i="1"/>
  <c r="BD89" i="1"/>
  <c r="AU89" i="1"/>
  <c r="AB89" i="1"/>
  <c r="BD88" i="1"/>
  <c r="AU88" i="1"/>
  <c r="AB88" i="1"/>
  <c r="BD87" i="1"/>
  <c r="AU87" i="1"/>
  <c r="AB87" i="1"/>
  <c r="BD86" i="1"/>
  <c r="AU86" i="1"/>
  <c r="BD85" i="1"/>
  <c r="AU85" i="1"/>
  <c r="BD84" i="1"/>
  <c r="AU84" i="1"/>
  <c r="BD83" i="1"/>
  <c r="AU83" i="1"/>
  <c r="BD82" i="1"/>
  <c r="AU82" i="1"/>
  <c r="BD81" i="1"/>
  <c r="AU81" i="1"/>
  <c r="BD80" i="1"/>
  <c r="AU80" i="1"/>
  <c r="BD79" i="1"/>
  <c r="AU79" i="1"/>
  <c r="BD78" i="1"/>
  <c r="AU78" i="1"/>
  <c r="BD77" i="1"/>
  <c r="AU77" i="1"/>
  <c r="BD76" i="1"/>
  <c r="AU76" i="1"/>
  <c r="BD75" i="1"/>
  <c r="AU75" i="1"/>
  <c r="BD74" i="1"/>
  <c r="AU74" i="1"/>
  <c r="BD73" i="1"/>
  <c r="AU73" i="1"/>
  <c r="BD72" i="1"/>
  <c r="AU72" i="1"/>
  <c r="BD71" i="1"/>
  <c r="AU71" i="1"/>
  <c r="BD70" i="1"/>
  <c r="AU70" i="1"/>
  <c r="BD69" i="1"/>
  <c r="AU69" i="1"/>
  <c r="BD68" i="1"/>
  <c r="AU68" i="1"/>
  <c r="BD67" i="1"/>
  <c r="AU67" i="1"/>
  <c r="BD66" i="1"/>
  <c r="AU66" i="1"/>
  <c r="BD65" i="1"/>
  <c r="AU65" i="1"/>
  <c r="BD64" i="1"/>
  <c r="AU64" i="1"/>
  <c r="BD63" i="1"/>
  <c r="AU63" i="1"/>
  <c r="BD62" i="1"/>
  <c r="AU62" i="1"/>
  <c r="BD61" i="1"/>
  <c r="AU61" i="1"/>
  <c r="BD60" i="1"/>
  <c r="AU60" i="1"/>
  <c r="BD59" i="1"/>
  <c r="AU59" i="1"/>
  <c r="BD58" i="1"/>
  <c r="AU58" i="1"/>
  <c r="BD57" i="1"/>
  <c r="AU57" i="1"/>
  <c r="BD56" i="1"/>
  <c r="AU56" i="1"/>
  <c r="BD55" i="1"/>
  <c r="AU55" i="1"/>
  <c r="BD54" i="1"/>
  <c r="AU54" i="1"/>
  <c r="BD53" i="1"/>
  <c r="AU53" i="1"/>
  <c r="BD52" i="1"/>
  <c r="AU52" i="1"/>
  <c r="BD51" i="1"/>
  <c r="AU51" i="1"/>
  <c r="AZ109" i="1"/>
  <c r="N109" i="1"/>
  <c r="BC108" i="1"/>
  <c r="N108" i="1"/>
  <c r="AX107" i="1"/>
  <c r="T137" i="1"/>
  <c r="M102" i="1"/>
  <c r="AC105" i="1"/>
  <c r="AG105" i="1"/>
  <c r="F141" i="1"/>
  <c r="L141" i="1"/>
  <c r="R141" i="1"/>
  <c r="AS143" i="1"/>
  <c r="AB90" i="1" l="1"/>
  <c r="BW113" i="1" s="1"/>
  <c r="BD90" i="1"/>
  <c r="BW26" i="1" s="1"/>
  <c r="AU90" i="1"/>
  <c r="BW22" i="1" s="1"/>
  <c r="BW18" i="1" l="1"/>
  <c r="BW121" i="1"/>
  <c r="BW1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平岡</author>
    <author>user</author>
    <author>hiraokateruhiro</author>
  </authors>
  <commentList>
    <comment ref="L7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○○立</t>
        </r>
        <r>
          <rPr>
            <b/>
            <sz val="9"/>
            <color indexed="81"/>
            <rFont val="ＭＳ Ｐゴシック"/>
            <family val="3"/>
            <charset val="128"/>
          </rPr>
          <t>は省いて記入してください。
例：鹿児島市立桜丘中学校
　　　↓
　　桜丘</t>
        </r>
      </text>
    </comment>
    <comment ref="BC8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申込書で不明な点があったら，この電話番号に問い合わせます。
</t>
        </r>
      </text>
    </comment>
    <comment ref="P10" authorId="2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１チーム：6000円</t>
        </r>
      </text>
    </comment>
    <comment ref="Z10" authorId="2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１組：3200円</t>
        </r>
      </text>
    </comment>
    <comment ref="AJ10" authorId="2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１人：1600円</t>
        </r>
      </text>
    </comment>
    <comment ref="P110" authorId="2" shapeId="0" xr:uid="{7377005A-701F-43E2-B101-9C288B616A74}">
      <text>
        <r>
          <rPr>
            <b/>
            <sz val="9"/>
            <color indexed="81"/>
            <rFont val="ＭＳ Ｐゴシック"/>
            <family val="3"/>
            <charset val="128"/>
          </rPr>
          <t>１チーム：6000円</t>
        </r>
      </text>
    </comment>
    <comment ref="Z110" authorId="2" shapeId="0" xr:uid="{C00F82AF-565A-4A8E-871F-60975B91F320}">
      <text>
        <r>
          <rPr>
            <b/>
            <sz val="9"/>
            <color indexed="81"/>
            <rFont val="ＭＳ Ｐゴシック"/>
            <family val="3"/>
            <charset val="128"/>
          </rPr>
          <t>１組：3200円</t>
        </r>
      </text>
    </comment>
    <comment ref="AJ110" authorId="2" shapeId="0" xr:uid="{DEE77BC7-3CC7-40F3-8815-5F60B3B31536}">
      <text>
        <r>
          <rPr>
            <b/>
            <sz val="9"/>
            <color indexed="81"/>
            <rFont val="ＭＳ Ｐゴシック"/>
            <family val="3"/>
            <charset val="128"/>
          </rPr>
          <t>１人：1600円</t>
        </r>
      </text>
    </comment>
  </commentList>
</comments>
</file>

<file path=xl/sharedStrings.xml><?xml version="1.0" encoding="utf-8"?>
<sst xmlns="http://schemas.openxmlformats.org/spreadsheetml/2006/main" count="177" uniqueCount="84">
  <si>
    <t>参加申込書</t>
    <phoneticPr fontId="20"/>
  </si>
  <si>
    <t>男子</t>
    <rPh sb="0" eb="2">
      <t>ダンシ</t>
    </rPh>
    <phoneticPr fontId="20"/>
  </si>
  <si>
    <t>女子</t>
    <rPh sb="0" eb="2">
      <t>ジョシ</t>
    </rPh>
    <phoneticPr fontId="20"/>
  </si>
  <si>
    <t>Ｎｏ．1</t>
    <phoneticPr fontId="20"/>
  </si>
  <si>
    <t>円</t>
    <rPh sb="0" eb="1">
      <t>エン</t>
    </rPh>
    <phoneticPr fontId="20"/>
  </si>
  <si>
    <t>番号</t>
    <rPh sb="0" eb="2">
      <t>バンゴウ</t>
    </rPh>
    <phoneticPr fontId="20"/>
  </si>
  <si>
    <t>選手名</t>
    <rPh sb="0" eb="1">
      <t>セン</t>
    </rPh>
    <rPh sb="1" eb="2">
      <t>テ</t>
    </rPh>
    <rPh sb="2" eb="3">
      <t>ナ</t>
    </rPh>
    <phoneticPr fontId="20"/>
  </si>
  <si>
    <t>ふりがな
（姓のみ）</t>
    <phoneticPr fontId="20"/>
  </si>
  <si>
    <t>団体戦</t>
    <rPh sb="0" eb="3">
      <t>ダンタイセン</t>
    </rPh>
    <phoneticPr fontId="20"/>
  </si>
  <si>
    <t>個人戦</t>
    <rPh sb="0" eb="2">
      <t>コジン</t>
    </rPh>
    <rPh sb="2" eb="3">
      <t>セン</t>
    </rPh>
    <phoneticPr fontId="20"/>
  </si>
  <si>
    <t>氏</t>
    <rPh sb="0" eb="1">
      <t>シ</t>
    </rPh>
    <phoneticPr fontId="20"/>
  </si>
  <si>
    <t>名</t>
    <rPh sb="0" eb="1">
      <t>メイ</t>
    </rPh>
    <phoneticPr fontId="20"/>
  </si>
  <si>
    <t>区分</t>
    <rPh sb="0" eb="2">
      <t>クブン</t>
    </rPh>
    <phoneticPr fontId="20"/>
  </si>
  <si>
    <t>種目</t>
    <rPh sb="0" eb="2">
      <t>シュモク</t>
    </rPh>
    <phoneticPr fontId="20"/>
  </si>
  <si>
    <t>複</t>
    <rPh sb="0" eb="1">
      <t>フク</t>
    </rPh>
    <phoneticPr fontId="20"/>
  </si>
  <si>
    <t>単</t>
    <rPh sb="0" eb="1">
      <t>タン</t>
    </rPh>
    <phoneticPr fontId="20"/>
  </si>
  <si>
    <t>例1</t>
    <rPh sb="0" eb="1">
      <t>レイ</t>
    </rPh>
    <phoneticPr fontId="20"/>
  </si>
  <si>
    <t>鹿児島</t>
    <rPh sb="0" eb="3">
      <t>カゴシマ</t>
    </rPh>
    <phoneticPr fontId="20"/>
  </si>
  <si>
    <t>太郎</t>
    <rPh sb="0" eb="2">
      <t>タロウ</t>
    </rPh>
    <phoneticPr fontId="20"/>
  </si>
  <si>
    <t>かごしま（た）</t>
    <phoneticPr fontId="20"/>
  </si>
  <si>
    <t>○</t>
    <phoneticPr fontId="20"/>
  </si>
  <si>
    <t>例2</t>
    <rPh sb="0" eb="1">
      <t>レイ</t>
    </rPh>
    <phoneticPr fontId="20"/>
  </si>
  <si>
    <t>次郎</t>
    <rPh sb="0" eb="2">
      <t>ジロウ</t>
    </rPh>
    <phoneticPr fontId="20"/>
  </si>
  <si>
    <t>かごしま（じ）</t>
    <phoneticPr fontId="20"/>
  </si>
  <si>
    <t>例3</t>
    <rPh sb="0" eb="1">
      <t>レイ</t>
    </rPh>
    <phoneticPr fontId="20"/>
  </si>
  <si>
    <t>川辺</t>
    <rPh sb="0" eb="2">
      <t>カワナベ</t>
    </rPh>
    <phoneticPr fontId="20"/>
  </si>
  <si>
    <t>花子</t>
    <rPh sb="0" eb="2">
      <t>ハナコ</t>
    </rPh>
    <phoneticPr fontId="20"/>
  </si>
  <si>
    <t>かわなべ</t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</si>
  <si>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</si>
  <si>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</si>
  <si>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</si>
  <si>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校長</t>
    <rPh sb="0" eb="2">
      <t>コウチョウ</t>
    </rPh>
    <phoneticPr fontId="20"/>
  </si>
  <si>
    <t>印</t>
    <rPh sb="0" eb="1">
      <t>イン</t>
    </rPh>
    <phoneticPr fontId="20"/>
  </si>
  <si>
    <t>Ｎｏ．２</t>
    <phoneticPr fontId="20"/>
  </si>
  <si>
    <t>記入例へ</t>
    <rPh sb="0" eb="2">
      <t>キニュウ</t>
    </rPh>
    <rPh sb="2" eb="3">
      <t>レイ</t>
    </rPh>
    <phoneticPr fontId="20"/>
  </si>
  <si>
    <t>2枚目の作成</t>
    <rPh sb="1" eb="3">
      <t>マイメ</t>
    </rPh>
    <rPh sb="4" eb="6">
      <t>サクセイ</t>
    </rPh>
    <phoneticPr fontId="20"/>
  </si>
  <si>
    <t>１枚目に戻る</t>
    <rPh sb="1" eb="3">
      <t>マイメ</t>
    </rPh>
    <rPh sb="4" eb="5">
      <t>モド</t>
    </rPh>
    <phoneticPr fontId="20"/>
  </si>
  <si>
    <t>○</t>
  </si>
  <si>
    <t>学年</t>
    <rPh sb="0" eb="2">
      <t>ガクネン</t>
    </rPh>
    <phoneticPr fontId="20"/>
  </si>
  <si>
    <t>A</t>
    <phoneticPr fontId="20"/>
  </si>
  <si>
    <t>B</t>
    <phoneticPr fontId="20"/>
  </si>
  <si>
    <t>種目１</t>
    <rPh sb="0" eb="2">
      <t>シュモク</t>
    </rPh>
    <phoneticPr fontId="20"/>
  </si>
  <si>
    <t>種目２</t>
    <rPh sb="0" eb="2">
      <t>シュモク</t>
    </rPh>
    <phoneticPr fontId="20"/>
  </si>
  <si>
    <t>に送付してください。（最新版をダウンロードして使用すること）</t>
    <phoneticPr fontId="20"/>
  </si>
  <si>
    <t>中学校</t>
    <rPh sb="0" eb="1">
      <t>チュウ</t>
    </rPh>
    <rPh sb="1" eb="3">
      <t>ガッコウ</t>
    </rPh>
    <phoneticPr fontId="20"/>
  </si>
  <si>
    <t>※　上記の参加申込書のデータを</t>
    <phoneticPr fontId="20"/>
  </si>
  <si>
    <t>監督氏名</t>
    <rPh sb="0" eb="2">
      <t>カントク</t>
    </rPh>
    <rPh sb="2" eb="4">
      <t>シメイ</t>
    </rPh>
    <phoneticPr fontId="20"/>
  </si>
  <si>
    <t>印</t>
    <phoneticPr fontId="20"/>
  </si>
  <si>
    <t>〒</t>
    <phoneticPr fontId="20"/>
  </si>
  <si>
    <t>コーチ または 
　マネージャー 氏名</t>
    <rPh sb="17" eb="19">
      <t>シメイ</t>
    </rPh>
    <phoneticPr fontId="20"/>
  </si>
  <si>
    <r>
      <t xml:space="preserve">区分
</t>
    </r>
    <r>
      <rPr>
        <sz val="8"/>
        <rFont val="ＭＳ Ｐ明朝"/>
        <family val="1"/>
        <charset val="128"/>
      </rPr>
      <t>番号を書く</t>
    </r>
    <rPh sb="0" eb="2">
      <t>クブン</t>
    </rPh>
    <rPh sb="3" eb="5">
      <t>バンゴウ</t>
    </rPh>
    <rPh sb="6" eb="7">
      <t>カ</t>
    </rPh>
    <phoneticPr fontId="20"/>
  </si>
  <si>
    <r>
      <t xml:space="preserve"> 1 コーチ 
 2 マネージャー </t>
    </r>
    <r>
      <rPr>
        <sz val="12"/>
        <rFont val="ＭＳ Ｐ明朝"/>
        <family val="1"/>
        <charset val="128"/>
      </rPr>
      <t/>
    </r>
    <phoneticPr fontId="20"/>
  </si>
  <si>
    <t>ktbadmk@yahoo.co.jp</t>
    <phoneticPr fontId="20"/>
  </si>
  <si>
    <t>※　単・複は，ともに強い順にそれぞれの欄に番号をつけて下さい。複(ダブルス)の場合は，ペアで同じ番号です。</t>
    <rPh sb="2" eb="3">
      <t>タン</t>
    </rPh>
    <rPh sb="4" eb="5">
      <t>フク</t>
    </rPh>
    <rPh sb="10" eb="11">
      <t>ツヨ</t>
    </rPh>
    <rPh sb="12" eb="13">
      <t>ジュン</t>
    </rPh>
    <rPh sb="19" eb="20">
      <t>ラン</t>
    </rPh>
    <rPh sb="21" eb="23">
      <t>バンゴウ</t>
    </rPh>
    <rPh sb="27" eb="28">
      <t>クダ</t>
    </rPh>
    <rPh sb="31" eb="32">
      <t>フク</t>
    </rPh>
    <rPh sb="39" eb="41">
      <t>バアイ</t>
    </rPh>
    <rPh sb="46" eb="47">
      <t>オナ</t>
    </rPh>
    <rPh sb="48" eb="50">
      <t>バンゴウ</t>
    </rPh>
    <phoneticPr fontId="20"/>
  </si>
  <si>
    <t>※　上記の参加申込書のデータを</t>
    <phoneticPr fontId="20"/>
  </si>
  <si>
    <t>※男子・女子は別々の申込用紙にご記入下さい。</t>
    <rPh sb="1" eb="3">
      <t>ダンシ</t>
    </rPh>
    <rPh sb="4" eb="6">
      <t>ジョシ</t>
    </rPh>
    <rPh sb="7" eb="9">
      <t>ベツベツ</t>
    </rPh>
    <rPh sb="10" eb="12">
      <t>モウシコミ</t>
    </rPh>
    <rPh sb="12" eb="14">
      <t>ヨウシ</t>
    </rPh>
    <rPh sb="16" eb="18">
      <t>キニュウ</t>
    </rPh>
    <rPh sb="18" eb="19">
      <t>クダ</t>
    </rPh>
    <phoneticPr fontId="20"/>
  </si>
  <si>
    <t>鹿児島県中学校新人バドミントン大会</t>
    <phoneticPr fontId="20"/>
  </si>
  <si>
    <t>に送信してください。（最新版をダウンロードして使用すること）</t>
    <rPh sb="1" eb="3">
      <t>ソウシン</t>
    </rPh>
    <phoneticPr fontId="20"/>
  </si>
  <si>
    <t>上記の者は本校の生徒で、標記大会に出場することを認めます。</t>
    <rPh sb="0" eb="2">
      <t>ジョウキ</t>
    </rPh>
    <rPh sb="3" eb="4">
      <t>モノ</t>
    </rPh>
    <rPh sb="5" eb="7">
      <t>ホンコウ</t>
    </rPh>
    <rPh sb="8" eb="10">
      <t>セイト</t>
    </rPh>
    <rPh sb="12" eb="14">
      <t>ヒョウキ</t>
    </rPh>
    <rPh sb="14" eb="16">
      <t>タイカイ</t>
    </rPh>
    <rPh sb="17" eb="19">
      <t>シュツジョウ</t>
    </rPh>
    <rPh sb="24" eb="25">
      <t>ミト</t>
    </rPh>
    <phoneticPr fontId="20"/>
  </si>
  <si>
    <t>参加料振込額</t>
    <rPh sb="3" eb="5">
      <t>フリコミ</t>
    </rPh>
    <rPh sb="5" eb="6">
      <t>ガク</t>
    </rPh>
    <phoneticPr fontId="20"/>
  </si>
  <si>
    <t>団体</t>
    <rPh sb="0" eb="2">
      <t>ダンタイ</t>
    </rPh>
    <phoneticPr fontId="20"/>
  </si>
  <si>
    <t>D</t>
    <phoneticPr fontId="20"/>
  </si>
  <si>
    <t>S</t>
    <phoneticPr fontId="20"/>
  </si>
  <si>
    <t>合計</t>
    <rPh sb="0" eb="2">
      <t>ゴウケイ</t>
    </rPh>
    <phoneticPr fontId="20"/>
  </si>
  <si>
    <t>振込者名</t>
    <rPh sb="0" eb="2">
      <t>フリコミ</t>
    </rPh>
    <rPh sb="2" eb="3">
      <t>シャ</t>
    </rPh>
    <rPh sb="3" eb="4">
      <t>メイ</t>
    </rPh>
    <phoneticPr fontId="20"/>
  </si>
  <si>
    <t>令和</t>
    <rPh sb="0" eb="2">
      <t>レイワ</t>
    </rPh>
    <phoneticPr fontId="20"/>
  </si>
  <si>
    <t>A</t>
    <phoneticPr fontId="20"/>
  </si>
  <si>
    <t>B</t>
    <phoneticPr fontId="20"/>
  </si>
  <si>
    <t>中学校
ク ラ ブ</t>
    <rPh sb="0" eb="3">
      <t>チュウガッコウ</t>
    </rPh>
    <phoneticPr fontId="20"/>
  </si>
  <si>
    <t>団体名</t>
    <rPh sb="0" eb="2">
      <t>ダンタイ</t>
    </rPh>
    <rPh sb="2" eb="3">
      <t>メイ</t>
    </rPh>
    <phoneticPr fontId="20"/>
  </si>
  <si>
    <t>団体住所</t>
    <rPh sb="0" eb="2">
      <t>ダンタイ</t>
    </rPh>
    <rPh sb="2" eb="4">
      <t>ジュウショ</t>
    </rPh>
    <phoneticPr fontId="20"/>
  </si>
  <si>
    <t>中学校
ク ラ ブ</t>
    <rPh sb="0" eb="1">
      <t>チュウ</t>
    </rPh>
    <rPh sb="1" eb="3">
      <t>ガッコウ</t>
    </rPh>
    <phoneticPr fontId="20"/>
  </si>
  <si>
    <t>校長
代表</t>
    <rPh sb="0" eb="2">
      <t>コウチョウ</t>
    </rPh>
    <rPh sb="3" eb="5">
      <t>ダイヒョウ</t>
    </rPh>
    <phoneticPr fontId="20"/>
  </si>
  <si>
    <t>申込責任者携帯電話</t>
    <rPh sb="0" eb="2">
      <t>モウシコミ</t>
    </rPh>
    <rPh sb="2" eb="5">
      <t>セキニンシャ</t>
    </rPh>
    <rPh sb="5" eb="7">
      <t>ケイタイ</t>
    </rPh>
    <rPh sb="7" eb="9">
      <t>デンワ</t>
    </rPh>
    <phoneticPr fontId="20"/>
  </si>
  <si>
    <t>C級</t>
    <rPh sb="1" eb="2">
      <t>キュウ</t>
    </rPh>
    <phoneticPr fontId="20"/>
  </si>
  <si>
    <t>B級</t>
    <rPh sb="1" eb="2">
      <t>キュウ</t>
    </rPh>
    <phoneticPr fontId="20"/>
  </si>
  <si>
    <t>A級</t>
    <rPh sb="1" eb="2">
      <t>キュウ</t>
    </rPh>
    <phoneticPr fontId="20"/>
  </si>
  <si>
    <t>A級ダブルス</t>
    <rPh sb="1" eb="2">
      <t>キュウ</t>
    </rPh>
    <phoneticPr fontId="20"/>
  </si>
  <si>
    <t>B級ダブルス</t>
    <rPh sb="1" eb="2">
      <t>キュウ</t>
    </rPh>
    <phoneticPr fontId="20"/>
  </si>
  <si>
    <t>※　今大会に関する問い合わせ先は橋野です。何かあれば上記メールアドレスにメールにて連絡をお願いします。</t>
    <rPh sb="2" eb="5">
      <t>コンタイカイ</t>
    </rPh>
    <rPh sb="6" eb="7">
      <t>カン</t>
    </rPh>
    <rPh sb="9" eb="10">
      <t>ト</t>
    </rPh>
    <rPh sb="11" eb="12">
      <t>ア</t>
    </rPh>
    <rPh sb="14" eb="15">
      <t>サキ</t>
    </rPh>
    <rPh sb="16" eb="18">
      <t>ハシノ</t>
    </rPh>
    <rPh sb="26" eb="28">
      <t>ジョウキ</t>
    </rPh>
    <phoneticPr fontId="20"/>
  </si>
  <si>
    <t>１　学校職員　２ 生徒
３　他</t>
    <rPh sb="2" eb="6">
      <t>ガッコウショクイン</t>
    </rPh>
    <rPh sb="9" eb="11">
      <t>セイト</t>
    </rPh>
    <rPh sb="14" eb="15">
      <t>ホカ</t>
    </rPh>
    <phoneticPr fontId="20"/>
  </si>
  <si>
    <t>（地域クラブ活動からの申し込み）　上記の者は当地域クラブ活動所属の選手で，標記大会に出場することを認めます。</t>
    <rPh sb="1" eb="3">
      <t>チイキ</t>
    </rPh>
    <rPh sb="6" eb="8">
      <t>カツドウ</t>
    </rPh>
    <rPh sb="11" eb="12">
      <t>モウ</t>
    </rPh>
    <rPh sb="13" eb="14">
      <t>コ</t>
    </rPh>
    <rPh sb="17" eb="19">
      <t>ジョウキ</t>
    </rPh>
    <rPh sb="20" eb="21">
      <t>モノ</t>
    </rPh>
    <rPh sb="22" eb="23">
      <t>トウ</t>
    </rPh>
    <rPh sb="23" eb="25">
      <t>チイキ</t>
    </rPh>
    <rPh sb="28" eb="30">
      <t>カツドウ</t>
    </rPh>
    <rPh sb="30" eb="32">
      <t>ショゾク</t>
    </rPh>
    <rPh sb="33" eb="35">
      <t>センシュ</t>
    </rPh>
    <rPh sb="37" eb="39">
      <t>ヒョウキ</t>
    </rPh>
    <rPh sb="39" eb="41">
      <t>タイカイ</t>
    </rPh>
    <rPh sb="42" eb="44">
      <t>シュツジョウ</t>
    </rPh>
    <rPh sb="49" eb="50">
      <t>ミト</t>
    </rPh>
    <phoneticPr fontId="20"/>
  </si>
  <si>
    <t>団体名</t>
    <rPh sb="0" eb="3">
      <t>ダンタイメイ</t>
    </rPh>
    <phoneticPr fontId="20"/>
  </si>
  <si>
    <t>代表者</t>
    <rPh sb="0" eb="3">
      <t>ダイヒョウシャ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</si>
</sst>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44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indexed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6"/>
      <color indexed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  <font>
      <b/>
      <sz val="16"/>
      <color indexed="10"/>
      <name val="HG創英角ﾎﾟｯﾌﾟ体"/>
      <family val="3"/>
      <charset val="128"/>
    </font>
    <font>
      <b/>
      <sz val="14"/>
      <color indexed="10"/>
      <name val="HG創英角ﾎﾟｯﾌﾟ体"/>
      <family val="3"/>
      <charset val="128"/>
    </font>
    <font>
      <sz val="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2" fillId="0" borderId="0" xfId="28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vertical="top" wrapText="1"/>
    </xf>
    <xf numFmtId="0" fontId="22" fillId="0" borderId="0" xfId="0" applyFont="1" applyProtection="1">
      <alignment vertical="center"/>
      <protection hidden="1"/>
    </xf>
    <xf numFmtId="0" fontId="36" fillId="0" borderId="0" xfId="0" applyFo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 shrinkToFi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41" fillId="0" borderId="0" xfId="0" applyFont="1">
      <alignment vertical="center"/>
    </xf>
    <xf numFmtId="0" fontId="41" fillId="0" borderId="0" xfId="0" applyFo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1" fillId="0" borderId="0" xfId="0" applyFont="1" applyAlignment="1" applyProtection="1">
      <alignment horizontal="center" vertical="center" shrinkToFit="1"/>
      <protection hidden="1"/>
    </xf>
    <xf numFmtId="0" fontId="22" fillId="0" borderId="0" xfId="0" applyFont="1">
      <alignment vertical="center"/>
    </xf>
    <xf numFmtId="0" fontId="22" fillId="0" borderId="0" xfId="0" applyFont="1" applyAlignment="1">
      <alignment shrinkToFit="1"/>
    </xf>
    <xf numFmtId="0" fontId="22" fillId="0" borderId="19" xfId="0" applyFont="1" applyBorder="1" applyAlignment="1">
      <alignment horizontal="right" vertical="center"/>
    </xf>
    <xf numFmtId="0" fontId="27" fillId="24" borderId="19" xfId="0" applyFont="1" applyFill="1" applyBorder="1" applyAlignment="1" applyProtection="1">
      <alignment horizontal="center" vertical="center"/>
      <protection locked="0"/>
    </xf>
    <xf numFmtId="0" fontId="22" fillId="0" borderId="19" xfId="0" applyFont="1" applyBorder="1" applyAlignment="1">
      <alignment horizontal="left" vertical="center"/>
    </xf>
    <xf numFmtId="0" fontId="22" fillId="0" borderId="19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 vertical="center" shrinkToFit="1"/>
      <protection locked="0"/>
    </xf>
    <xf numFmtId="0" fontId="27" fillId="0" borderId="19" xfId="0" applyFont="1" applyBorder="1" applyAlignment="1" applyProtection="1">
      <alignment horizontal="center" vertical="center" shrinkToFit="1"/>
      <protection locked="0"/>
    </xf>
    <xf numFmtId="0" fontId="22" fillId="0" borderId="13" xfId="0" applyFont="1" applyBorder="1" applyAlignment="1">
      <alignment horizontal="center" vertical="center" shrinkToFit="1"/>
    </xf>
    <xf numFmtId="0" fontId="28" fillId="0" borderId="0" xfId="0" applyFont="1" applyAlignment="1" applyProtection="1">
      <alignment horizontal="center" vertical="center"/>
      <protection hidden="1"/>
    </xf>
    <xf numFmtId="0" fontId="22" fillId="0" borderId="1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shrinkToFit="1"/>
    </xf>
    <xf numFmtId="0" fontId="37" fillId="0" borderId="0" xfId="0" applyFont="1" applyAlignment="1" applyProtection="1">
      <alignment horizontal="left" vertical="center" shrinkToFit="1"/>
      <protection hidden="1"/>
    </xf>
    <xf numFmtId="0" fontId="37" fillId="0" borderId="0" xfId="0" applyFont="1" applyAlignment="1" applyProtection="1">
      <alignment horizontal="center" vertical="center" shrinkToFit="1"/>
      <protection hidden="1"/>
    </xf>
    <xf numFmtId="38" fontId="21" fillId="26" borderId="12" xfId="34" applyFont="1" applyFill="1" applyBorder="1" applyAlignment="1" applyProtection="1">
      <alignment horizontal="center" vertical="center"/>
      <protection locked="0"/>
    </xf>
    <xf numFmtId="38" fontId="21" fillId="26" borderId="13" xfId="34" applyFont="1" applyFill="1" applyBorder="1" applyAlignment="1" applyProtection="1">
      <alignment horizontal="center" vertical="center"/>
      <protection locked="0"/>
    </xf>
    <xf numFmtId="38" fontId="21" fillId="26" borderId="14" xfId="34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 wrapText="1"/>
      <protection hidden="1"/>
    </xf>
    <xf numFmtId="0" fontId="27" fillId="27" borderId="11" xfId="0" applyFont="1" applyFill="1" applyBorder="1" applyAlignment="1" applyProtection="1">
      <alignment horizontal="center" vertical="center" shrinkToFit="1"/>
      <protection locked="0"/>
    </xf>
    <xf numFmtId="0" fontId="27" fillId="0" borderId="16" xfId="0" applyFont="1" applyBorder="1" applyAlignment="1">
      <alignment horizontal="left" vertical="center" shrinkToFit="1"/>
    </xf>
    <xf numFmtId="0" fontId="27" fillId="0" borderId="17" xfId="0" applyFont="1" applyBorder="1" applyAlignment="1">
      <alignment horizontal="left" vertical="center" shrinkToFit="1"/>
    </xf>
    <xf numFmtId="0" fontId="27" fillId="0" borderId="18" xfId="0" applyFont="1" applyBorder="1" applyAlignment="1">
      <alignment horizontal="left" vertical="center" shrinkToFit="1"/>
    </xf>
    <xf numFmtId="0" fontId="22" fillId="0" borderId="16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shrinkToFit="1"/>
    </xf>
    <xf numFmtId="0" fontId="22" fillId="0" borderId="33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left" vertical="center" wrapText="1" shrinkToFit="1"/>
    </xf>
    <xf numFmtId="0" fontId="43" fillId="0" borderId="13" xfId="0" applyFont="1" applyBorder="1" applyAlignment="1">
      <alignment vertical="center" shrinkToFit="1"/>
    </xf>
    <xf numFmtId="0" fontId="43" fillId="0" borderId="14" xfId="0" applyFont="1" applyBorder="1" applyAlignment="1">
      <alignment vertical="center" shrinkToFit="1"/>
    </xf>
    <xf numFmtId="176" fontId="22" fillId="0" borderId="12" xfId="0" applyNumberFormat="1" applyFon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49" fontId="21" fillId="0" borderId="15" xfId="0" applyNumberFormat="1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43" fillId="0" borderId="13" xfId="0" applyFont="1" applyBorder="1">
      <alignment vertical="center"/>
    </xf>
    <xf numFmtId="0" fontId="27" fillId="24" borderId="13" xfId="0" applyFont="1" applyFill="1" applyBorder="1" applyAlignment="1" applyProtection="1">
      <alignment horizontal="center" vertical="center"/>
      <protection locked="0"/>
    </xf>
    <xf numFmtId="0" fontId="27" fillId="24" borderId="14" xfId="0" applyFont="1" applyFill="1" applyBorder="1" applyAlignment="1" applyProtection="1">
      <alignment horizontal="center" vertical="center"/>
      <protection locked="0"/>
    </xf>
    <xf numFmtId="0" fontId="27" fillId="27" borderId="12" xfId="0" applyFont="1" applyFill="1" applyBorder="1" applyAlignment="1" applyProtection="1">
      <alignment horizontal="center" vertical="center" shrinkToFit="1"/>
      <protection locked="0"/>
    </xf>
    <xf numFmtId="0" fontId="27" fillId="27" borderId="13" xfId="0" applyFont="1" applyFill="1" applyBorder="1" applyAlignment="1" applyProtection="1">
      <alignment horizontal="center" vertical="center" shrinkToFit="1"/>
      <protection locked="0"/>
    </xf>
    <xf numFmtId="0" fontId="27" fillId="27" borderId="14" xfId="0" applyFont="1" applyFill="1" applyBorder="1" applyAlignment="1" applyProtection="1">
      <alignment horizontal="center" vertical="center" shrinkToFit="1"/>
      <protection locked="0"/>
    </xf>
    <xf numFmtId="176" fontId="29" fillId="0" borderId="12" xfId="0" applyNumberFormat="1" applyFont="1" applyBorder="1" applyAlignment="1">
      <alignment horizontal="left" vertical="center" wrapText="1"/>
    </xf>
    <xf numFmtId="176" fontId="29" fillId="0" borderId="13" xfId="0" applyNumberFormat="1" applyFont="1" applyBorder="1" applyAlignment="1">
      <alignment horizontal="left" vertical="center" wrapText="1"/>
    </xf>
    <xf numFmtId="0" fontId="24" fillId="24" borderId="12" xfId="0" applyFont="1" applyFill="1" applyBorder="1" applyAlignment="1" applyProtection="1">
      <alignment horizontal="center" vertical="center" shrinkToFit="1"/>
      <protection locked="0"/>
    </xf>
    <xf numFmtId="0" fontId="24" fillId="24" borderId="13" xfId="0" applyFont="1" applyFill="1" applyBorder="1" applyAlignment="1" applyProtection="1">
      <alignment horizontal="center" vertical="center" shrinkToFit="1"/>
      <protection locked="0"/>
    </xf>
    <xf numFmtId="0" fontId="24" fillId="24" borderId="14" xfId="0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Alignment="1">
      <alignment horizontal="left" vertical="center" wrapText="1"/>
    </xf>
    <xf numFmtId="0" fontId="27" fillId="0" borderId="20" xfId="0" applyFont="1" applyBorder="1" applyAlignment="1" applyProtection="1">
      <alignment horizontal="center" vertical="center" shrinkToFit="1"/>
      <protection locked="0"/>
    </xf>
    <xf numFmtId="0" fontId="27" fillId="0" borderId="21" xfId="0" applyFont="1" applyBorder="1" applyAlignment="1" applyProtection="1">
      <alignment horizontal="center" vertical="center" shrinkToFit="1"/>
      <protection locked="0"/>
    </xf>
    <xf numFmtId="0" fontId="27" fillId="0" borderId="22" xfId="0" applyFont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center" vertical="center" shrinkToFit="1"/>
      <protection locked="0"/>
    </xf>
    <xf numFmtId="0" fontId="27" fillId="0" borderId="17" xfId="0" applyFont="1" applyBorder="1" applyAlignment="1" applyProtection="1">
      <alignment horizontal="center" vertical="center" shrinkToFit="1"/>
      <protection locked="0"/>
    </xf>
    <xf numFmtId="0" fontId="27" fillId="0" borderId="18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22" fillId="0" borderId="12" xfId="0" applyFont="1" applyBorder="1" applyAlignment="1">
      <alignment horizontal="left" vertical="center" shrinkToFit="1"/>
    </xf>
    <xf numFmtId="0" fontId="22" fillId="0" borderId="13" xfId="0" applyFont="1" applyBorder="1" applyAlignment="1">
      <alignment horizontal="left" vertical="center" shrinkToFit="1"/>
    </xf>
    <xf numFmtId="0" fontId="22" fillId="0" borderId="14" xfId="0" applyFont="1" applyBorder="1" applyAlignment="1">
      <alignment horizontal="left" vertical="center" shrinkToFit="1"/>
    </xf>
    <xf numFmtId="0" fontId="22" fillId="0" borderId="16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distributed" vertical="center"/>
    </xf>
    <xf numFmtId="0" fontId="22" fillId="0" borderId="13" xfId="0" applyFont="1" applyBorder="1" applyAlignment="1">
      <alignment horizontal="distributed" vertical="center"/>
    </xf>
    <xf numFmtId="0" fontId="22" fillId="0" borderId="14" xfId="0" applyFont="1" applyBorder="1" applyAlignment="1">
      <alignment horizontal="distributed" vertical="center"/>
    </xf>
    <xf numFmtId="0" fontId="33" fillId="0" borderId="12" xfId="0" applyFont="1" applyBorder="1" applyAlignment="1">
      <alignment horizontal="right" vertical="center"/>
    </xf>
    <xf numFmtId="0" fontId="33" fillId="0" borderId="13" xfId="0" applyFont="1" applyBorder="1" applyAlignment="1">
      <alignment horizontal="right" vertical="center"/>
    </xf>
    <xf numFmtId="0" fontId="22" fillId="0" borderId="0" xfId="0" applyFont="1">
      <alignment vertical="center"/>
    </xf>
    <xf numFmtId="0" fontId="24" fillId="0" borderId="12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29" fillId="0" borderId="12" xfId="0" applyFont="1" applyBorder="1" applyAlignment="1">
      <alignment horizontal="left" vertical="center" wrapText="1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7" fillId="0" borderId="12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21" fillId="0" borderId="13" xfId="0" applyFont="1" applyBorder="1" applyAlignment="1">
      <alignment horizontal="center" vertical="center" wrapText="1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30" borderId="12" xfId="0" applyFont="1" applyFill="1" applyBorder="1" applyAlignment="1">
      <alignment horizontal="center" vertical="center"/>
    </xf>
    <xf numFmtId="0" fontId="21" fillId="30" borderId="13" xfId="0" applyFont="1" applyFill="1" applyBorder="1" applyAlignment="1">
      <alignment horizontal="center" vertical="center"/>
    </xf>
    <xf numFmtId="0" fontId="21" fillId="30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distributed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2" fillId="0" borderId="31" xfId="0" applyFont="1" applyBorder="1" applyAlignment="1">
      <alignment horizontal="center" vertical="center" textRotation="255"/>
    </xf>
    <xf numFmtId="0" fontId="22" fillId="0" borderId="32" xfId="0" applyFont="1" applyBorder="1" applyAlignment="1">
      <alignment horizontal="center" vertical="center" textRotation="255"/>
    </xf>
    <xf numFmtId="0" fontId="22" fillId="0" borderId="33" xfId="0" applyFont="1" applyBorder="1" applyAlignment="1">
      <alignment horizontal="center" vertical="center" textRotation="255"/>
    </xf>
    <xf numFmtId="0" fontId="22" fillId="0" borderId="36" xfId="0" applyFont="1" applyBorder="1" applyAlignment="1">
      <alignment horizontal="center" vertical="center" textRotation="255"/>
    </xf>
    <xf numFmtId="0" fontId="22" fillId="0" borderId="37" xfId="0" applyFont="1" applyBorder="1" applyAlignment="1">
      <alignment horizontal="center" vertical="center" textRotation="255"/>
    </xf>
    <xf numFmtId="0" fontId="22" fillId="0" borderId="38" xfId="0" applyFont="1" applyBorder="1" applyAlignment="1">
      <alignment horizontal="center" vertical="center" textRotation="255"/>
    </xf>
    <xf numFmtId="0" fontId="31" fillId="28" borderId="0" xfId="28" applyFont="1" applyFill="1" applyBorder="1" applyAlignment="1" applyProtection="1">
      <alignment horizontal="center" vertical="center"/>
    </xf>
    <xf numFmtId="0" fontId="31" fillId="0" borderId="0" xfId="28" applyFont="1" applyFill="1" applyBorder="1" applyAlignment="1" applyProtection="1">
      <alignment horizontal="center" vertical="center"/>
    </xf>
    <xf numFmtId="0" fontId="27" fillId="24" borderId="23" xfId="0" applyFont="1" applyFill="1" applyBorder="1" applyAlignment="1" applyProtection="1">
      <alignment horizontal="center" vertical="center"/>
      <protection locked="0"/>
    </xf>
    <xf numFmtId="0" fontId="27" fillId="27" borderId="10" xfId="0" applyFont="1" applyFill="1" applyBorder="1" applyAlignment="1" applyProtection="1">
      <alignment horizontal="center" vertical="center" shrinkToFit="1"/>
      <protection locked="0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7" fillId="24" borderId="13" xfId="0" applyNumberFormat="1" applyFont="1" applyFill="1" applyBorder="1" applyAlignment="1" applyProtection="1">
      <alignment horizontal="left" vertical="center" shrinkToFit="1"/>
      <protection locked="0"/>
    </xf>
    <xf numFmtId="0" fontId="0" fillId="24" borderId="13" xfId="0" applyFill="1" applyBorder="1" applyAlignment="1" applyProtection="1">
      <alignment horizontal="left" vertical="center" shrinkToFit="1"/>
      <protection locked="0"/>
    </xf>
    <xf numFmtId="0" fontId="0" fillId="24" borderId="14" xfId="0" applyFill="1" applyBorder="1" applyAlignment="1" applyProtection="1">
      <alignment horizontal="left" vertical="center" shrinkToFit="1"/>
      <protection locked="0"/>
    </xf>
    <xf numFmtId="0" fontId="27" fillId="24" borderId="12" xfId="0" applyFont="1" applyFill="1" applyBorder="1" applyAlignment="1" applyProtection="1">
      <alignment horizontal="left" vertical="center" shrinkToFit="1"/>
      <protection locked="0"/>
    </xf>
    <xf numFmtId="0" fontId="27" fillId="24" borderId="13" xfId="0" applyFont="1" applyFill="1" applyBorder="1" applyAlignment="1" applyProtection="1">
      <alignment horizontal="left" vertical="center" shrinkToFit="1"/>
      <protection locked="0"/>
    </xf>
    <xf numFmtId="0" fontId="27" fillId="24" borderId="14" xfId="0" applyFont="1" applyFill="1" applyBorder="1" applyAlignment="1" applyProtection="1">
      <alignment horizontal="left" vertical="center" shrinkToFit="1"/>
      <protection locked="0"/>
    </xf>
    <xf numFmtId="38" fontId="22" fillId="24" borderId="13" xfId="34" applyFont="1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>
      <alignment horizontal="center" vertical="center"/>
    </xf>
    <xf numFmtId="0" fontId="27" fillId="27" borderId="28" xfId="0" applyFont="1" applyFill="1" applyBorder="1" applyAlignment="1" applyProtection="1">
      <alignment horizontal="center" vertical="center" shrinkToFit="1"/>
      <protection locked="0"/>
    </xf>
    <xf numFmtId="0" fontId="27" fillId="27" borderId="29" xfId="0" applyFont="1" applyFill="1" applyBorder="1" applyAlignment="1" applyProtection="1">
      <alignment horizontal="center" vertical="center" shrinkToFit="1"/>
      <protection locked="0"/>
    </xf>
    <xf numFmtId="0" fontId="27" fillId="27" borderId="30" xfId="0" applyFont="1" applyFill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7" fillId="27" borderId="34" xfId="0" applyFont="1" applyFill="1" applyBorder="1" applyAlignment="1" applyProtection="1">
      <alignment horizontal="center" vertical="center" shrinkToFit="1"/>
      <protection locked="0"/>
    </xf>
    <xf numFmtId="0" fontId="27" fillId="27" borderId="19" xfId="0" applyFont="1" applyFill="1" applyBorder="1" applyAlignment="1" applyProtection="1">
      <alignment horizontal="center" vertical="center" shrinkToFit="1"/>
      <protection locked="0"/>
    </xf>
    <xf numFmtId="0" fontId="27" fillId="27" borderId="35" xfId="0" applyFont="1" applyFill="1" applyBorder="1" applyAlignment="1" applyProtection="1">
      <alignment horizontal="center" vertical="center" shrinkToFit="1"/>
      <protection locked="0"/>
    </xf>
    <xf numFmtId="0" fontId="22" fillId="0" borderId="11" xfId="0" applyFont="1" applyBorder="1" applyAlignment="1">
      <alignment horizontal="center" vertical="center"/>
    </xf>
    <xf numFmtId="0" fontId="27" fillId="24" borderId="34" xfId="0" applyFont="1" applyFill="1" applyBorder="1" applyAlignment="1" applyProtection="1">
      <alignment horizontal="left" vertical="center" shrinkToFit="1"/>
      <protection locked="0"/>
    </xf>
    <xf numFmtId="0" fontId="27" fillId="24" borderId="19" xfId="0" applyFont="1" applyFill="1" applyBorder="1" applyAlignment="1" applyProtection="1">
      <alignment horizontal="left" vertical="center" shrinkToFit="1"/>
      <protection locked="0"/>
    </xf>
    <xf numFmtId="0" fontId="27" fillId="24" borderId="35" xfId="0" applyFont="1" applyFill="1" applyBorder="1" applyAlignment="1" applyProtection="1">
      <alignment horizontal="left" vertical="center" shrinkToFit="1"/>
      <protection locked="0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distributed" vertical="center" wrapText="1"/>
    </xf>
    <xf numFmtId="0" fontId="22" fillId="0" borderId="11" xfId="0" applyFont="1" applyBorder="1" applyAlignment="1">
      <alignment horizontal="distributed" vertical="center"/>
    </xf>
    <xf numFmtId="0" fontId="21" fillId="24" borderId="12" xfId="0" applyFont="1" applyFill="1" applyBorder="1" applyAlignment="1" applyProtection="1">
      <alignment horizontal="center" vertical="center"/>
      <protection locked="0"/>
    </xf>
    <xf numFmtId="0" fontId="21" fillId="24" borderId="13" xfId="0" applyFont="1" applyFill="1" applyBorder="1" applyAlignment="1" applyProtection="1">
      <alignment horizontal="center" vertical="center"/>
      <protection locked="0"/>
    </xf>
    <xf numFmtId="0" fontId="21" fillId="24" borderId="14" xfId="0" applyFont="1" applyFill="1" applyBorder="1" applyAlignment="1" applyProtection="1">
      <alignment horizontal="center" vertical="center"/>
      <protection locked="0"/>
    </xf>
    <xf numFmtId="0" fontId="24" fillId="24" borderId="12" xfId="0" applyFont="1" applyFill="1" applyBorder="1" applyAlignment="1" applyProtection="1">
      <alignment horizontal="center" vertical="center"/>
      <protection locked="0"/>
    </xf>
    <xf numFmtId="0" fontId="24" fillId="24" borderId="13" xfId="0" applyFont="1" applyFill="1" applyBorder="1" applyAlignment="1" applyProtection="1">
      <alignment horizontal="center" vertical="center"/>
      <protection locked="0"/>
    </xf>
    <xf numFmtId="0" fontId="24" fillId="25" borderId="12" xfId="0" applyFont="1" applyFill="1" applyBorder="1" applyAlignment="1" applyProtection="1">
      <alignment horizontal="left" vertical="center" indent="1" shrinkToFit="1"/>
      <protection locked="0"/>
    </xf>
    <xf numFmtId="0" fontId="0" fillId="0" borderId="13" xfId="0" applyBorder="1" applyAlignment="1" applyProtection="1">
      <alignment horizontal="left" vertical="center" indent="1" shrinkToFit="1"/>
      <protection locked="0"/>
    </xf>
    <xf numFmtId="49" fontId="27" fillId="24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27" fillId="24" borderId="11" xfId="0" applyFont="1" applyFill="1" applyBorder="1" applyAlignment="1" applyProtection="1">
      <alignment horizontal="left" vertical="center" shrinkToFit="1"/>
      <protection locked="0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25" borderId="13" xfId="0" applyFont="1" applyFill="1" applyBorder="1" applyAlignment="1">
      <alignment horizontal="center" vertical="center" wrapText="1" shrinkToFit="1"/>
    </xf>
    <xf numFmtId="0" fontId="22" fillId="0" borderId="13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0" fillId="29" borderId="0" xfId="0" applyFill="1" applyAlignment="1">
      <alignment horizontal="center" vertical="center" shrinkToFit="1"/>
    </xf>
    <xf numFmtId="0" fontId="24" fillId="24" borderId="0" xfId="0" applyFont="1" applyFill="1" applyAlignment="1" applyProtection="1">
      <alignment horizontal="center" vertical="center"/>
      <protection locked="0"/>
    </xf>
    <xf numFmtId="0" fontId="24" fillId="24" borderId="19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/>
    <xf numFmtId="0" fontId="29" fillId="0" borderId="0" xfId="0" applyFont="1" applyAlignment="1">
      <alignment horizontal="left" vertical="center" shrinkToFit="1"/>
    </xf>
    <xf numFmtId="0" fontId="22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left" vertical="center" shrinkToFit="1"/>
    </xf>
    <xf numFmtId="0" fontId="29" fillId="0" borderId="32" xfId="0" applyFont="1" applyBorder="1" applyAlignment="1">
      <alignment horizontal="left" vertical="center" shrinkToFit="1"/>
    </xf>
    <xf numFmtId="0" fontId="27" fillId="24" borderId="0" xfId="0" applyFont="1" applyFill="1" applyAlignment="1" applyProtection="1">
      <alignment horizontal="center" vertical="center" shrinkToFit="1"/>
      <protection locked="0"/>
    </xf>
    <xf numFmtId="0" fontId="27" fillId="24" borderId="19" xfId="0" applyFont="1" applyFill="1" applyBorder="1" applyAlignment="1" applyProtection="1">
      <alignment horizontal="center" vertical="center" shrinkToFit="1"/>
      <protection locked="0"/>
    </xf>
    <xf numFmtId="0" fontId="22" fillId="0" borderId="4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shrinkToFit="1"/>
    </xf>
    <xf numFmtId="0" fontId="27" fillId="0" borderId="21" xfId="0" applyFont="1" applyBorder="1" applyAlignment="1">
      <alignment horizontal="left" vertical="center" shrinkToFit="1"/>
    </xf>
    <xf numFmtId="0" fontId="27" fillId="0" borderId="22" xfId="0" applyFont="1" applyBorder="1" applyAlignment="1">
      <alignment horizontal="left" vertical="center" shrinkToFit="1"/>
    </xf>
    <xf numFmtId="0" fontId="27" fillId="24" borderId="10" xfId="0" applyFont="1" applyFill="1" applyBorder="1" applyAlignment="1" applyProtection="1">
      <alignment horizontal="left" vertical="center" shrinkToFit="1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27" fillId="0" borderId="1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0" borderId="13" xfId="0" applyBorder="1">
      <alignment vertical="center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 wrapText="1"/>
      <protection hidden="1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27" fillId="0" borderId="19" xfId="0" applyFont="1" applyBorder="1" applyAlignment="1">
      <alignment horizontal="center" vertical="center" shrinkToFit="1"/>
    </xf>
    <xf numFmtId="38" fontId="22" fillId="26" borderId="13" xfId="34" applyFont="1" applyFill="1" applyBorder="1" applyAlignment="1" applyProtection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236220</xdr:rowOff>
    </xdr:from>
    <xdr:to>
      <xdr:col>69</xdr:col>
      <xdr:colOff>68580</xdr:colOff>
      <xdr:row>4</xdr:row>
      <xdr:rowOff>160020</xdr:rowOff>
    </xdr:to>
    <xdr:grpSp>
      <xdr:nvGrpSpPr>
        <xdr:cNvPr id="4621" name="Group 218">
          <a:extLst>
            <a:ext uri="{FF2B5EF4-FFF2-40B4-BE49-F238E27FC236}">
              <a16:creationId xmlns:a16="http://schemas.microsoft.com/office/drawing/2014/main" id="{9289AC51-9B99-033A-EF35-60ACC78E5BD3}"/>
            </a:ext>
          </a:extLst>
        </xdr:cNvPr>
        <xdr:cNvGrpSpPr>
          <a:grpSpLocks/>
        </xdr:cNvGrpSpPr>
      </xdr:nvGrpSpPr>
      <xdr:grpSpPr bwMode="auto">
        <a:xfrm>
          <a:off x="1143000" y="407670"/>
          <a:ext cx="6174105" cy="400050"/>
          <a:chOff x="120" y="42"/>
          <a:chExt cx="578" cy="43"/>
        </a:xfrm>
      </xdr:grpSpPr>
      <xdr:sp macro="" textlink="">
        <xdr:nvSpPr>
          <xdr:cNvPr id="4638" name="Line 2">
            <a:extLst>
              <a:ext uri="{FF2B5EF4-FFF2-40B4-BE49-F238E27FC236}">
                <a16:creationId xmlns:a16="http://schemas.microsoft.com/office/drawing/2014/main" id="{152C3133-93DF-7539-9E6E-09861471EAF7}"/>
              </a:ext>
            </a:extLst>
          </xdr:cNvPr>
          <xdr:cNvSpPr>
            <a:spLocks noChangeShapeType="1"/>
          </xdr:cNvSpPr>
        </xdr:nvSpPr>
        <xdr:spPr bwMode="auto">
          <a:xfrm>
            <a:off x="120" y="42"/>
            <a:ext cx="57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39" name="AutoShape 3">
            <a:extLst>
              <a:ext uri="{FF2B5EF4-FFF2-40B4-BE49-F238E27FC236}">
                <a16:creationId xmlns:a16="http://schemas.microsoft.com/office/drawing/2014/main" id="{4EB4A2F3-E622-BC79-A213-2386C401C94F}"/>
              </a:ext>
            </a:extLst>
          </xdr:cNvPr>
          <xdr:cNvSpPr>
            <a:spLocks noChangeArrowheads="1"/>
          </xdr:cNvSpPr>
        </xdr:nvSpPr>
        <xdr:spPr bwMode="auto">
          <a:xfrm>
            <a:off x="390" y="59"/>
            <a:ext cx="29" cy="22"/>
          </a:xfrm>
          <a:prstGeom prst="leftArrow">
            <a:avLst>
              <a:gd name="adj1" fmla="val 50000"/>
              <a:gd name="adj2" fmla="val 32955"/>
            </a:avLst>
          </a:prstGeom>
          <a:solidFill>
            <a:srgbClr val="000000"/>
          </a:solidFill>
          <a:ln w="1905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" name="Text Box 4">
            <a:extLst>
              <a:ext uri="{FF2B5EF4-FFF2-40B4-BE49-F238E27FC236}">
                <a16:creationId xmlns:a16="http://schemas.microsoft.com/office/drawing/2014/main" id="{D4B371D7-8523-45DF-8864-8F4A8D44A1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60"/>
            <a:ext cx="135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選択してください</a:t>
            </a:r>
          </a:p>
        </xdr:txBody>
      </xdr:sp>
    </xdr:grpSp>
    <xdr:clientData/>
  </xdr:twoCellAnchor>
  <xdr:twoCellAnchor>
    <xdr:from>
      <xdr:col>74</xdr:col>
      <xdr:colOff>0</xdr:colOff>
      <xdr:row>3</xdr:row>
      <xdr:rowOff>76200</xdr:rowOff>
    </xdr:from>
    <xdr:to>
      <xdr:col>77</xdr:col>
      <xdr:colOff>258589</xdr:colOff>
      <xdr:row>4</xdr:row>
      <xdr:rowOff>155702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F5DEF5F2-D60F-4C5A-A064-DFFCAF8ECC36}"/>
            </a:ext>
          </a:extLst>
        </xdr:cNvPr>
        <xdr:cNvSpPr txBox="1">
          <a:spLocks noChangeArrowheads="1"/>
        </xdr:cNvSpPr>
      </xdr:nvSpPr>
      <xdr:spPr bwMode="auto">
        <a:xfrm>
          <a:off x="7067550" y="552450"/>
          <a:ext cx="1724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シート名を変更しないこと</a:t>
          </a:r>
        </a:p>
      </xdr:txBody>
    </xdr:sp>
    <xdr:clientData/>
  </xdr:twoCellAnchor>
  <xdr:twoCellAnchor>
    <xdr:from>
      <xdr:col>74</xdr:col>
      <xdr:colOff>0</xdr:colOff>
      <xdr:row>10</xdr:row>
      <xdr:rowOff>117475</xdr:rowOff>
    </xdr:from>
    <xdr:to>
      <xdr:col>77</xdr:col>
      <xdr:colOff>258589</xdr:colOff>
      <xdr:row>12</xdr:row>
      <xdr:rowOff>11583</xdr:rowOff>
    </xdr:to>
    <xdr:sp macro="" textlink="">
      <xdr:nvSpPr>
        <xdr:cNvPr id="1064" name="Text Box 40">
          <a:extLst>
            <a:ext uri="{FF2B5EF4-FFF2-40B4-BE49-F238E27FC236}">
              <a16:creationId xmlns:a16="http://schemas.microsoft.com/office/drawing/2014/main" id="{C1CA4774-43AF-40B5-94FC-09D48F021D45}"/>
            </a:ext>
          </a:extLst>
        </xdr:cNvPr>
        <xdr:cNvSpPr txBox="1">
          <a:spLocks noChangeArrowheads="1"/>
        </xdr:cNvSpPr>
      </xdr:nvSpPr>
      <xdr:spPr bwMode="auto">
        <a:xfrm>
          <a:off x="7067550" y="2162175"/>
          <a:ext cx="1724025" cy="37147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黄色の欄は原則全てを記入すること</a:t>
          </a:r>
        </a:p>
      </xdr:txBody>
    </xdr:sp>
    <xdr:clientData/>
  </xdr:twoCellAnchor>
  <xdr:twoCellAnchor>
    <xdr:from>
      <xdr:col>74</xdr:col>
      <xdr:colOff>5080</xdr:colOff>
      <xdr:row>14</xdr:row>
      <xdr:rowOff>190500</xdr:rowOff>
    </xdr:from>
    <xdr:to>
      <xdr:col>77</xdr:col>
      <xdr:colOff>277410</xdr:colOff>
      <xdr:row>16</xdr:row>
      <xdr:rowOff>9525</xdr:rowOff>
    </xdr:to>
    <xdr:sp macro="" textlink="">
      <xdr:nvSpPr>
        <xdr:cNvPr id="1066" name="Text Box 42">
          <a:extLst>
            <a:ext uri="{FF2B5EF4-FFF2-40B4-BE49-F238E27FC236}">
              <a16:creationId xmlns:a16="http://schemas.microsoft.com/office/drawing/2014/main" id="{2471F89D-F38F-4168-87A8-A235B2D8D303}"/>
            </a:ext>
          </a:extLst>
        </xdr:cNvPr>
        <xdr:cNvSpPr txBox="1">
          <a:spLocks noChangeArrowheads="1"/>
        </xdr:cNvSpPr>
      </xdr:nvSpPr>
      <xdr:spPr bwMode="auto">
        <a:xfrm>
          <a:off x="7086600" y="3276600"/>
          <a:ext cx="1724025" cy="390525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電子データは指定のアドレスに送信してください。</a:t>
          </a:r>
        </a:p>
      </xdr:txBody>
    </xdr:sp>
    <xdr:clientData/>
  </xdr:twoCellAnchor>
  <xdr:twoCellAnchor>
    <xdr:from>
      <xdr:col>12</xdr:col>
      <xdr:colOff>0</xdr:colOff>
      <xdr:row>101</xdr:row>
      <xdr:rowOff>236220</xdr:rowOff>
    </xdr:from>
    <xdr:to>
      <xdr:col>69</xdr:col>
      <xdr:colOff>68580</xdr:colOff>
      <xdr:row>104</xdr:row>
      <xdr:rowOff>160020</xdr:rowOff>
    </xdr:to>
    <xdr:grpSp>
      <xdr:nvGrpSpPr>
        <xdr:cNvPr id="4625" name="Group 219">
          <a:extLst>
            <a:ext uri="{FF2B5EF4-FFF2-40B4-BE49-F238E27FC236}">
              <a16:creationId xmlns:a16="http://schemas.microsoft.com/office/drawing/2014/main" id="{7A898CCA-0324-797A-AE7D-EBECA5EE050F}"/>
            </a:ext>
          </a:extLst>
        </xdr:cNvPr>
        <xdr:cNvGrpSpPr>
          <a:grpSpLocks/>
        </xdr:cNvGrpSpPr>
      </xdr:nvGrpSpPr>
      <xdr:grpSpPr bwMode="auto">
        <a:xfrm>
          <a:off x="1143000" y="20676870"/>
          <a:ext cx="6174105" cy="400050"/>
          <a:chOff x="120" y="42"/>
          <a:chExt cx="578" cy="43"/>
        </a:xfrm>
      </xdr:grpSpPr>
      <xdr:sp macro="" textlink="">
        <xdr:nvSpPr>
          <xdr:cNvPr id="4635" name="Line 2">
            <a:extLst>
              <a:ext uri="{FF2B5EF4-FFF2-40B4-BE49-F238E27FC236}">
                <a16:creationId xmlns:a16="http://schemas.microsoft.com/office/drawing/2014/main" id="{054AFE1B-863C-1E02-7EF4-30A8B8B7CF06}"/>
              </a:ext>
            </a:extLst>
          </xdr:cNvPr>
          <xdr:cNvSpPr>
            <a:spLocks noChangeShapeType="1"/>
          </xdr:cNvSpPr>
        </xdr:nvSpPr>
        <xdr:spPr bwMode="auto">
          <a:xfrm>
            <a:off x="120" y="42"/>
            <a:ext cx="57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36" name="AutoShape 3">
            <a:extLst>
              <a:ext uri="{FF2B5EF4-FFF2-40B4-BE49-F238E27FC236}">
                <a16:creationId xmlns:a16="http://schemas.microsoft.com/office/drawing/2014/main" id="{8630418F-F668-4F05-C2CB-BD48B9426488}"/>
              </a:ext>
            </a:extLst>
          </xdr:cNvPr>
          <xdr:cNvSpPr>
            <a:spLocks noChangeArrowheads="1"/>
          </xdr:cNvSpPr>
        </xdr:nvSpPr>
        <xdr:spPr bwMode="auto">
          <a:xfrm>
            <a:off x="390" y="59"/>
            <a:ext cx="29" cy="22"/>
          </a:xfrm>
          <a:prstGeom prst="leftArrow">
            <a:avLst>
              <a:gd name="adj1" fmla="val 50000"/>
              <a:gd name="adj2" fmla="val 32955"/>
            </a:avLst>
          </a:prstGeom>
          <a:solidFill>
            <a:srgbClr val="000000"/>
          </a:solidFill>
          <a:ln w="1905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9156" name="Text Box 4">
            <a:extLst>
              <a:ext uri="{FF2B5EF4-FFF2-40B4-BE49-F238E27FC236}">
                <a16:creationId xmlns:a16="http://schemas.microsoft.com/office/drawing/2014/main" id="{5EE0FC15-164B-4EDB-88BB-2FD766BC6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60"/>
            <a:ext cx="135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選択してください</a:t>
            </a:r>
          </a:p>
        </xdr:txBody>
      </xdr:sp>
    </xdr:grpSp>
    <xdr:clientData/>
  </xdr:twoCellAnchor>
  <xdr:twoCellAnchor>
    <xdr:from>
      <xdr:col>74</xdr:col>
      <xdr:colOff>5080</xdr:colOff>
      <xdr:row>12</xdr:row>
      <xdr:rowOff>104775</xdr:rowOff>
    </xdr:from>
    <xdr:to>
      <xdr:col>77</xdr:col>
      <xdr:colOff>277410</xdr:colOff>
      <xdr:row>14</xdr:row>
      <xdr:rowOff>104775</xdr:rowOff>
    </xdr:to>
    <xdr:sp macro="" textlink="">
      <xdr:nvSpPr>
        <xdr:cNvPr id="1409" name="Text Box 385">
          <a:extLst>
            <a:ext uri="{FF2B5EF4-FFF2-40B4-BE49-F238E27FC236}">
              <a16:creationId xmlns:a16="http://schemas.microsoft.com/office/drawing/2014/main" id="{33CC5530-3DBC-4615-AA72-25F7BC8EDCB4}"/>
            </a:ext>
          </a:extLst>
        </xdr:cNvPr>
        <xdr:cNvSpPr txBox="1">
          <a:spLocks noChangeArrowheads="1"/>
        </xdr:cNvSpPr>
      </xdr:nvSpPr>
      <xdr:spPr bwMode="auto">
        <a:xfrm>
          <a:off x="7086600" y="2619375"/>
          <a:ext cx="1724025" cy="571500"/>
        </a:xfrm>
        <a:prstGeom prst="rect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中学校名は，男女統一した名称であること。（○○立，中学校は省く）</a:t>
          </a:r>
        </a:p>
      </xdr:txBody>
    </xdr:sp>
    <xdr:clientData/>
  </xdr:twoCellAnchor>
  <xdr:twoCellAnchor>
    <xdr:from>
      <xdr:col>74</xdr:col>
      <xdr:colOff>0</xdr:colOff>
      <xdr:row>5</xdr:row>
      <xdr:rowOff>66675</xdr:rowOff>
    </xdr:from>
    <xdr:to>
      <xdr:col>77</xdr:col>
      <xdr:colOff>258589</xdr:colOff>
      <xdr:row>8</xdr:row>
      <xdr:rowOff>0</xdr:rowOff>
    </xdr:to>
    <xdr:sp macro="" textlink="">
      <xdr:nvSpPr>
        <xdr:cNvPr id="1414" name="Text Box 390">
          <a:extLst>
            <a:ext uri="{FF2B5EF4-FFF2-40B4-BE49-F238E27FC236}">
              <a16:creationId xmlns:a16="http://schemas.microsoft.com/office/drawing/2014/main" id="{18D32F4B-CBFF-4057-AB6A-80033DFA297E}"/>
            </a:ext>
          </a:extLst>
        </xdr:cNvPr>
        <xdr:cNvSpPr txBox="1">
          <a:spLocks noChangeArrowheads="1"/>
        </xdr:cNvSpPr>
      </xdr:nvSpPr>
      <xdr:spPr bwMode="auto">
        <a:xfrm>
          <a:off x="7067550" y="885825"/>
          <a:ext cx="1724025" cy="581025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団体戦，個人戦の入力は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セルのコピー，貼付をしないこと。数式が壊れます。</a:t>
          </a:r>
        </a:p>
      </xdr:txBody>
    </xdr:sp>
    <xdr:clientData/>
  </xdr:twoCellAnchor>
  <xdr:twoCellAnchor>
    <xdr:from>
      <xdr:col>74</xdr:col>
      <xdr:colOff>0</xdr:colOff>
      <xdr:row>8</xdr:row>
      <xdr:rowOff>76200</xdr:rowOff>
    </xdr:from>
    <xdr:to>
      <xdr:col>77</xdr:col>
      <xdr:colOff>258589</xdr:colOff>
      <xdr:row>10</xdr:row>
      <xdr:rowOff>41306</xdr:rowOff>
    </xdr:to>
    <xdr:sp macro="" textlink="">
      <xdr:nvSpPr>
        <xdr:cNvPr id="1415" name="Text Box 391">
          <a:extLst>
            <a:ext uri="{FF2B5EF4-FFF2-40B4-BE49-F238E27FC236}">
              <a16:creationId xmlns:a16="http://schemas.microsoft.com/office/drawing/2014/main" id="{3138E63D-9C0B-4661-BDC7-B1D2672B9C57}"/>
            </a:ext>
          </a:extLst>
        </xdr:cNvPr>
        <xdr:cNvSpPr txBox="1">
          <a:spLocks noChangeArrowheads="1"/>
        </xdr:cNvSpPr>
      </xdr:nvSpPr>
      <xdr:spPr bwMode="auto">
        <a:xfrm>
          <a:off x="7067550" y="1543050"/>
          <a:ext cx="1724025" cy="542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同一ファイルで男女の申し込みをしないこと。</a:t>
          </a:r>
        </a:p>
        <a:p>
          <a:pPr algn="l" rtl="0">
            <a:lnSpc>
              <a:spcPts val="1000"/>
            </a:lnSpc>
            <a:defRPr sz="1000"/>
          </a:pP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必ずファイル分けをしてください。</a:t>
          </a:r>
        </a:p>
      </xdr:txBody>
    </xdr:sp>
    <xdr:clientData/>
  </xdr:twoCellAnchor>
  <xdr:twoCellAnchor>
    <xdr:from>
      <xdr:col>32</xdr:col>
      <xdr:colOff>15240</xdr:colOff>
      <xdr:row>6</xdr:row>
      <xdr:rowOff>99060</xdr:rowOff>
    </xdr:from>
    <xdr:to>
      <xdr:col>39</xdr:col>
      <xdr:colOff>38100</xdr:colOff>
      <xdr:row>6</xdr:row>
      <xdr:rowOff>213360</xdr:rowOff>
    </xdr:to>
    <xdr:sp macro="" textlink="">
      <xdr:nvSpPr>
        <xdr:cNvPr id="4629" name="円/楕円 15">
          <a:extLst>
            <a:ext uri="{FF2B5EF4-FFF2-40B4-BE49-F238E27FC236}">
              <a16:creationId xmlns:a16="http://schemas.microsoft.com/office/drawing/2014/main" id="{00207754-74DA-366C-03D9-E81C449F7174}"/>
            </a:ext>
          </a:extLst>
        </xdr:cNvPr>
        <xdr:cNvSpPr>
          <a:spLocks noChangeArrowheads="1"/>
        </xdr:cNvSpPr>
      </xdr:nvSpPr>
      <xdr:spPr bwMode="auto">
        <a:xfrm>
          <a:off x="2697480" y="982980"/>
          <a:ext cx="609600" cy="114300"/>
        </a:xfrm>
        <a:prstGeom prst="ellipse">
          <a:avLst/>
        </a:prstGeom>
        <a:noFill/>
        <a:ln w="9525" algn="ctr">
          <a:solidFill>
            <a:srgbClr val="4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68580</xdr:colOff>
      <xdr:row>142</xdr:row>
      <xdr:rowOff>106680</xdr:rowOff>
    </xdr:from>
    <xdr:to>
      <xdr:col>38</xdr:col>
      <xdr:colOff>15240</xdr:colOff>
      <xdr:row>143</xdr:row>
      <xdr:rowOff>121920</xdr:rowOff>
    </xdr:to>
    <xdr:sp macro="" textlink="">
      <xdr:nvSpPr>
        <xdr:cNvPr id="4632" name="円/楕円 18">
          <a:extLst>
            <a:ext uri="{FF2B5EF4-FFF2-40B4-BE49-F238E27FC236}">
              <a16:creationId xmlns:a16="http://schemas.microsoft.com/office/drawing/2014/main" id="{51D4AC29-4234-5268-DAE4-49F21A054AC6}"/>
            </a:ext>
          </a:extLst>
        </xdr:cNvPr>
        <xdr:cNvSpPr>
          <a:spLocks noChangeArrowheads="1"/>
        </xdr:cNvSpPr>
      </xdr:nvSpPr>
      <xdr:spPr bwMode="auto">
        <a:xfrm>
          <a:off x="2583180" y="30213300"/>
          <a:ext cx="617220" cy="175260"/>
        </a:xfrm>
        <a:prstGeom prst="ellipse">
          <a:avLst/>
        </a:prstGeom>
        <a:noFill/>
        <a:ln w="9525" algn="ctr">
          <a:solidFill>
            <a:srgbClr val="4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556260</xdr:colOff>
      <xdr:row>142</xdr:row>
      <xdr:rowOff>68580</xdr:rowOff>
    </xdr:from>
    <xdr:to>
      <xdr:col>45</xdr:col>
      <xdr:colOff>7620</xdr:colOff>
      <xdr:row>143</xdr:row>
      <xdr:rowOff>68580</xdr:rowOff>
    </xdr:to>
    <xdr:sp macro="" textlink="">
      <xdr:nvSpPr>
        <xdr:cNvPr id="4633" name="円/楕円 19">
          <a:extLst>
            <a:ext uri="{FF2B5EF4-FFF2-40B4-BE49-F238E27FC236}">
              <a16:creationId xmlns:a16="http://schemas.microsoft.com/office/drawing/2014/main" id="{0BBCC241-5057-55F4-D2F3-4F5024F78704}"/>
            </a:ext>
          </a:extLst>
        </xdr:cNvPr>
        <xdr:cNvSpPr>
          <a:spLocks noChangeArrowheads="1"/>
        </xdr:cNvSpPr>
      </xdr:nvSpPr>
      <xdr:spPr bwMode="auto">
        <a:xfrm>
          <a:off x="3825240" y="30175200"/>
          <a:ext cx="563880" cy="160020"/>
        </a:xfrm>
        <a:prstGeom prst="ellipse">
          <a:avLst/>
        </a:prstGeom>
        <a:noFill/>
        <a:ln w="9525" algn="ctr">
          <a:solidFill>
            <a:srgbClr val="4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53340</xdr:colOff>
      <xdr:row>106</xdr:row>
      <xdr:rowOff>15240</xdr:rowOff>
    </xdr:from>
    <xdr:to>
      <xdr:col>38</xdr:col>
      <xdr:colOff>76200</xdr:colOff>
      <xdr:row>106</xdr:row>
      <xdr:rowOff>129540</xdr:rowOff>
    </xdr:to>
    <xdr:sp macro="" textlink="">
      <xdr:nvSpPr>
        <xdr:cNvPr id="4634" name="円/楕円 20">
          <a:extLst>
            <a:ext uri="{FF2B5EF4-FFF2-40B4-BE49-F238E27FC236}">
              <a16:creationId xmlns:a16="http://schemas.microsoft.com/office/drawing/2014/main" id="{943BAA0E-73F7-EC5B-56BF-80F7E8EDA9BA}"/>
            </a:ext>
          </a:extLst>
        </xdr:cNvPr>
        <xdr:cNvSpPr>
          <a:spLocks noChangeArrowheads="1"/>
        </xdr:cNvSpPr>
      </xdr:nvSpPr>
      <xdr:spPr bwMode="auto">
        <a:xfrm>
          <a:off x="2651760" y="20810220"/>
          <a:ext cx="609600" cy="114300"/>
        </a:xfrm>
        <a:prstGeom prst="ellipse">
          <a:avLst/>
        </a:prstGeom>
        <a:noFill/>
        <a:ln w="9525" algn="ctr">
          <a:solidFill>
            <a:srgbClr val="4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66</xdr:col>
      <xdr:colOff>85725</xdr:colOff>
      <xdr:row>48</xdr:row>
      <xdr:rowOff>28575</xdr:rowOff>
    </xdr:from>
    <xdr:to>
      <xdr:col>69</xdr:col>
      <xdr:colOff>19050</xdr:colOff>
      <xdr:row>49</xdr:row>
      <xdr:rowOff>104775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E43B094-7651-4D8F-BB3E-03F95BA9ACD8}"/>
            </a:ext>
          </a:extLst>
        </xdr:cNvPr>
        <xdr:cNvSpPr/>
      </xdr:nvSpPr>
      <xdr:spPr>
        <a:xfrm>
          <a:off x="5107305" y="31293435"/>
          <a:ext cx="169545" cy="24384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85725</xdr:colOff>
      <xdr:row>148</xdr:row>
      <xdr:rowOff>28575</xdr:rowOff>
    </xdr:from>
    <xdr:to>
      <xdr:col>69</xdr:col>
      <xdr:colOff>19050</xdr:colOff>
      <xdr:row>149</xdr:row>
      <xdr:rowOff>104775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AF943B9-8604-4F88-A6DC-DD7C131F2E7F}"/>
            </a:ext>
          </a:extLst>
        </xdr:cNvPr>
        <xdr:cNvSpPr/>
      </xdr:nvSpPr>
      <xdr:spPr>
        <a:xfrm>
          <a:off x="6227445" y="11222355"/>
          <a:ext cx="184785" cy="24384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autoPageBreaks="0" fitToPage="1"/>
  </sheetPr>
  <dimension ref="A1:CI150"/>
  <sheetViews>
    <sheetView tabSelected="1" zoomScaleNormal="100" zoomScaleSheetLayoutView="100" workbookViewId="0">
      <selection activeCell="AX16" sqref="AX16:BC16"/>
    </sheetView>
  </sheetViews>
  <sheetFormatPr defaultColWidth="9" defaultRowHeight="13.5"/>
  <cols>
    <col min="1" max="1" width="1.25" style="6" customWidth="1"/>
    <col min="2" max="39" width="1.25" style="3" customWidth="1"/>
    <col min="40" max="40" width="10.125" style="3" customWidth="1"/>
    <col min="41" max="73" width="1.25" style="3" customWidth="1"/>
    <col min="74" max="74" width="1.5" style="3" customWidth="1"/>
    <col min="75" max="77" width="6.25" style="9" customWidth="1"/>
    <col min="78" max="78" width="6.25" style="3" customWidth="1"/>
    <col min="79" max="80" width="6.25" style="9" customWidth="1"/>
    <col min="81" max="85" width="9" style="9" customWidth="1"/>
    <col min="86" max="86" width="9" style="3" customWidth="1"/>
    <col min="87" max="16384" width="9" style="3"/>
  </cols>
  <sheetData>
    <row r="1" spans="1:87" ht="13.5" customHeight="1">
      <c r="A1" s="98" t="s">
        <v>55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1"/>
      <c r="BO1" s="1"/>
      <c r="BP1" s="1"/>
      <c r="BQ1" s="1"/>
      <c r="BR1" s="2"/>
      <c r="BS1" s="2"/>
      <c r="BT1" s="2"/>
      <c r="BU1" s="2"/>
      <c r="BW1" s="132" t="s">
        <v>34</v>
      </c>
      <c r="BX1" s="132"/>
      <c r="BY1" s="132"/>
      <c r="CA1" s="21"/>
      <c r="CB1" s="21"/>
      <c r="CC1" s="21"/>
      <c r="CD1" s="21"/>
      <c r="CE1" s="21"/>
      <c r="CF1" s="21"/>
      <c r="CG1" s="21"/>
      <c r="CH1" s="21"/>
      <c r="CI1" s="21"/>
    </row>
    <row r="2" spans="1:87" ht="18.75">
      <c r="A2" s="124"/>
      <c r="B2" s="124"/>
      <c r="C2" s="124"/>
      <c r="D2" s="122"/>
      <c r="E2" s="122"/>
      <c r="F2" s="122"/>
      <c r="G2" s="122"/>
      <c r="H2" s="125"/>
      <c r="I2" s="125"/>
      <c r="J2" s="125"/>
      <c r="K2" s="105"/>
      <c r="L2" s="105"/>
      <c r="M2" s="121" t="s">
        <v>56</v>
      </c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2"/>
      <c r="BF2" s="122"/>
      <c r="BG2" s="123" t="s">
        <v>0</v>
      </c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W2" s="132"/>
      <c r="BX2" s="132"/>
      <c r="BY2" s="132"/>
      <c r="CA2" s="21"/>
      <c r="CB2" s="21"/>
      <c r="CC2" s="21"/>
      <c r="CD2" s="21"/>
      <c r="CE2" s="21"/>
      <c r="CF2" s="21"/>
      <c r="CG2" s="21"/>
      <c r="CH2" s="21"/>
      <c r="CI2" s="21"/>
    </row>
    <row r="3" spans="1:87" ht="5.25" customHeight="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W3" s="132"/>
      <c r="BX3" s="132"/>
      <c r="BY3" s="132"/>
      <c r="CA3" s="21"/>
      <c r="CB3" s="21"/>
      <c r="CC3" s="21"/>
      <c r="CD3" s="21"/>
      <c r="CE3" s="21"/>
      <c r="CF3" s="21"/>
      <c r="CG3" s="21"/>
      <c r="CH3" s="21"/>
      <c r="CI3" s="21"/>
    </row>
    <row r="4" spans="1:87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7"/>
      <c r="AB4" s="7"/>
      <c r="AC4" s="99" t="s">
        <v>1</v>
      </c>
      <c r="AD4" s="99"/>
      <c r="AE4" s="99"/>
      <c r="AF4" s="99"/>
      <c r="AG4" s="99" t="s">
        <v>2</v>
      </c>
      <c r="AH4" s="99"/>
      <c r="AI4" s="99"/>
      <c r="AJ4" s="99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185" t="s">
        <v>3</v>
      </c>
      <c r="BO4" s="186"/>
      <c r="BP4" s="186"/>
      <c r="BQ4" s="186"/>
      <c r="BR4" s="187"/>
      <c r="BS4" s="8"/>
      <c r="BT4" s="8"/>
      <c r="BU4" s="8"/>
      <c r="CA4" s="21"/>
      <c r="CB4" s="21"/>
      <c r="CC4" s="21"/>
      <c r="CD4" s="21"/>
      <c r="CE4" s="21"/>
      <c r="CF4" s="21"/>
      <c r="CG4" s="21"/>
      <c r="CH4" s="21"/>
      <c r="CI4" s="21"/>
    </row>
    <row r="5" spans="1:8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7"/>
      <c r="AB5" s="7"/>
      <c r="AC5" s="171"/>
      <c r="AD5" s="172"/>
      <c r="AE5" s="172"/>
      <c r="AF5" s="173"/>
      <c r="AG5" s="171"/>
      <c r="AH5" s="172"/>
      <c r="AI5" s="172"/>
      <c r="AJ5" s="173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8"/>
      <c r="BT5" s="8"/>
      <c r="BU5" s="8"/>
      <c r="CA5" s="21"/>
      <c r="CB5" s="21"/>
      <c r="CC5" s="21"/>
      <c r="CD5" s="21"/>
      <c r="CE5" s="21"/>
      <c r="CF5" s="21"/>
      <c r="CG5" s="21"/>
      <c r="CH5" s="21"/>
      <c r="CI5" s="21"/>
    </row>
    <row r="6" spans="1:87" ht="6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W6" s="13"/>
      <c r="BX6" s="13"/>
      <c r="BY6" s="13"/>
      <c r="CA6" s="21"/>
      <c r="CB6" s="21"/>
      <c r="CC6" s="21"/>
      <c r="CD6" s="21"/>
      <c r="CE6" s="21"/>
      <c r="CF6" s="21"/>
      <c r="CG6" s="21"/>
      <c r="CH6" s="21"/>
      <c r="CI6" s="21"/>
    </row>
    <row r="7" spans="1:87" ht="22.5" customHeight="1">
      <c r="A7" s="169" t="s">
        <v>69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76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88" t="s">
        <v>68</v>
      </c>
      <c r="AH7" s="116"/>
      <c r="AI7" s="116"/>
      <c r="AJ7" s="116"/>
      <c r="AK7" s="116"/>
      <c r="AL7" s="116"/>
      <c r="AM7" s="117"/>
      <c r="AN7" s="170" t="s">
        <v>46</v>
      </c>
      <c r="AO7" s="170"/>
      <c r="AP7" s="170"/>
      <c r="AQ7" s="170"/>
      <c r="AR7" s="170"/>
      <c r="AS7" s="170"/>
      <c r="AT7" s="170"/>
      <c r="AU7" s="170"/>
      <c r="AV7" s="170"/>
      <c r="AW7" s="170"/>
      <c r="AX7" s="174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89" t="s">
        <v>47</v>
      </c>
      <c r="BS7" s="189"/>
      <c r="BT7" s="189"/>
      <c r="BU7" s="190"/>
      <c r="BW7" s="13"/>
      <c r="BX7" s="13"/>
      <c r="BY7" s="13"/>
      <c r="CA7" s="21"/>
      <c r="CB7" s="21"/>
      <c r="CC7" s="21"/>
      <c r="CD7" s="21"/>
      <c r="CE7" s="21"/>
      <c r="CF7" s="21"/>
      <c r="CG7" s="21"/>
      <c r="CH7" s="21"/>
      <c r="CI7" s="21"/>
    </row>
    <row r="8" spans="1:87" ht="22.5" customHeight="1">
      <c r="A8" s="100" t="s">
        <v>70</v>
      </c>
      <c r="B8" s="101"/>
      <c r="C8" s="101"/>
      <c r="D8" s="101"/>
      <c r="E8" s="101"/>
      <c r="F8" s="101"/>
      <c r="G8" s="101"/>
      <c r="H8" s="101"/>
      <c r="I8" s="101"/>
      <c r="J8" s="101"/>
      <c r="K8" s="102"/>
      <c r="L8" s="103" t="s">
        <v>48</v>
      </c>
      <c r="M8" s="104"/>
      <c r="N8" s="140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2"/>
      <c r="AX8" s="181" t="s">
        <v>73</v>
      </c>
      <c r="AY8" s="182"/>
      <c r="AZ8" s="182"/>
      <c r="BA8" s="182"/>
      <c r="BB8" s="183"/>
      <c r="BC8" s="178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80"/>
      <c r="CA8" s="21"/>
      <c r="CB8" s="21"/>
      <c r="CC8" s="21"/>
      <c r="CD8" s="21"/>
      <c r="CE8" s="21"/>
      <c r="CF8" s="21"/>
      <c r="CG8" s="21"/>
      <c r="CH8" s="21"/>
      <c r="CI8" s="21"/>
    </row>
    <row r="9" spans="1:87" ht="30.75" customHeight="1">
      <c r="A9" s="64" t="s">
        <v>49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80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2"/>
      <c r="AG9" s="67" t="s">
        <v>50</v>
      </c>
      <c r="AH9" s="68"/>
      <c r="AI9" s="68"/>
      <c r="AJ9" s="68"/>
      <c r="AK9" s="68"/>
      <c r="AL9" s="68"/>
      <c r="AM9" s="69"/>
      <c r="AN9" s="78" t="s">
        <v>51</v>
      </c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3">
        <v>1</v>
      </c>
      <c r="BA9" s="73"/>
      <c r="BB9" s="134"/>
      <c r="BC9" s="70" t="s">
        <v>80</v>
      </c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2"/>
      <c r="BS9" s="73">
        <v>1</v>
      </c>
      <c r="BT9" s="73"/>
      <c r="BU9" s="74"/>
      <c r="CA9" s="21"/>
      <c r="CB9" s="21"/>
      <c r="CC9" s="21"/>
      <c r="CD9" s="21"/>
      <c r="CE9" s="21"/>
      <c r="CF9" s="21"/>
      <c r="CG9" s="21"/>
      <c r="CH9" s="21"/>
      <c r="CI9" s="21"/>
    </row>
    <row r="10" spans="1:87" ht="22.5" customHeight="1">
      <c r="A10" s="100" t="s">
        <v>59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87" t="s">
        <v>60</v>
      </c>
      <c r="M10" s="45"/>
      <c r="N10" s="45"/>
      <c r="O10" s="45"/>
      <c r="P10" s="146"/>
      <c r="Q10" s="146"/>
      <c r="R10" s="146"/>
      <c r="S10" s="146"/>
      <c r="T10" s="146"/>
      <c r="U10" s="146"/>
      <c r="V10" s="42" t="s">
        <v>4</v>
      </c>
      <c r="W10" s="42"/>
      <c r="X10" s="44" t="s">
        <v>61</v>
      </c>
      <c r="Y10" s="45"/>
      <c r="Z10" s="146"/>
      <c r="AA10" s="146"/>
      <c r="AB10" s="146"/>
      <c r="AC10" s="146"/>
      <c r="AD10" s="146"/>
      <c r="AE10" s="146"/>
      <c r="AF10" s="42" t="s">
        <v>4</v>
      </c>
      <c r="AG10" s="42"/>
      <c r="AH10" s="44" t="s">
        <v>62</v>
      </c>
      <c r="AI10" s="45"/>
      <c r="AJ10" s="146"/>
      <c r="AK10" s="146"/>
      <c r="AL10" s="146"/>
      <c r="AM10" s="146"/>
      <c r="AN10" s="146"/>
      <c r="AO10" s="146"/>
      <c r="AP10" s="42" t="s">
        <v>4</v>
      </c>
      <c r="AQ10" s="42"/>
      <c r="AR10" s="44" t="s">
        <v>63</v>
      </c>
      <c r="AS10" s="45"/>
      <c r="AT10" s="45"/>
      <c r="AU10" s="230" t="str">
        <f>IF(AND(P10="",Z10="",AJ10=""),"",P10+Z10+AJ10)</f>
        <v/>
      </c>
      <c r="AV10" s="230"/>
      <c r="AW10" s="230"/>
      <c r="AX10" s="230"/>
      <c r="AY10" s="230"/>
      <c r="AZ10" s="230"/>
      <c r="BA10" s="42" t="s">
        <v>4</v>
      </c>
      <c r="BB10" s="42"/>
      <c r="BD10" s="151" t="s">
        <v>64</v>
      </c>
      <c r="BE10" s="42"/>
      <c r="BF10" s="42"/>
      <c r="BG10" s="42"/>
      <c r="BH10" s="42"/>
      <c r="BI10" s="46"/>
      <c r="BJ10" s="49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1"/>
      <c r="CA10" s="21"/>
      <c r="CB10" s="21"/>
      <c r="CC10" s="21"/>
      <c r="CD10" s="21"/>
      <c r="CE10" s="21"/>
      <c r="CF10" s="21"/>
      <c r="CG10" s="21"/>
      <c r="CH10" s="21"/>
      <c r="CI10" s="21"/>
    </row>
    <row r="11" spans="1:87" ht="18.75" customHeight="1">
      <c r="A11" s="126" t="s">
        <v>5</v>
      </c>
      <c r="B11" s="127"/>
      <c r="C11" s="128"/>
      <c r="D11" s="164" t="s">
        <v>6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52"/>
      <c r="T11" s="153" t="s">
        <v>7</v>
      </c>
      <c r="U11" s="159"/>
      <c r="V11" s="159"/>
      <c r="W11" s="159"/>
      <c r="X11" s="159"/>
      <c r="Y11" s="159"/>
      <c r="Z11" s="159"/>
      <c r="AA11" s="159"/>
      <c r="AB11" s="153" t="s">
        <v>8</v>
      </c>
      <c r="AC11" s="153"/>
      <c r="AD11" s="153"/>
      <c r="AE11" s="153"/>
      <c r="AF11" s="153"/>
      <c r="AG11" s="153"/>
      <c r="AH11" s="153"/>
      <c r="AI11" s="153"/>
      <c r="AJ11" s="152" t="s">
        <v>38</v>
      </c>
      <c r="AK11" s="153"/>
      <c r="AL11" s="153"/>
      <c r="AM11" s="153"/>
      <c r="AN11" s="87" t="s">
        <v>9</v>
      </c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147"/>
      <c r="BH11" s="201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3"/>
      <c r="CA11" s="21"/>
      <c r="CB11" s="21"/>
      <c r="CC11" s="21"/>
      <c r="CD11" s="21"/>
      <c r="CE11" s="21"/>
      <c r="CF11" s="21"/>
      <c r="CG11" s="21"/>
      <c r="CH11" s="21"/>
      <c r="CI11" s="21"/>
    </row>
    <row r="12" spans="1:87" ht="18.75" customHeight="1" thickBot="1">
      <c r="A12" s="129"/>
      <c r="B12" s="130"/>
      <c r="C12" s="131"/>
      <c r="D12" s="167" t="s">
        <v>10</v>
      </c>
      <c r="E12" s="168"/>
      <c r="F12" s="168"/>
      <c r="G12" s="168"/>
      <c r="H12" s="168"/>
      <c r="I12" s="168"/>
      <c r="J12" s="168"/>
      <c r="K12" s="154"/>
      <c r="L12" s="167" t="s">
        <v>11</v>
      </c>
      <c r="M12" s="168"/>
      <c r="N12" s="168"/>
      <c r="O12" s="168"/>
      <c r="P12" s="168"/>
      <c r="Q12" s="168"/>
      <c r="R12" s="168"/>
      <c r="S12" s="154"/>
      <c r="T12" s="139"/>
      <c r="U12" s="139"/>
      <c r="V12" s="139"/>
      <c r="W12" s="139"/>
      <c r="X12" s="139"/>
      <c r="Y12" s="139"/>
      <c r="Z12" s="139"/>
      <c r="AA12" s="139"/>
      <c r="AB12" s="166"/>
      <c r="AC12" s="166"/>
      <c r="AD12" s="166"/>
      <c r="AE12" s="166"/>
      <c r="AF12" s="139" t="s">
        <v>12</v>
      </c>
      <c r="AG12" s="139"/>
      <c r="AH12" s="139"/>
      <c r="AI12" s="139"/>
      <c r="AJ12" s="154"/>
      <c r="AK12" s="155"/>
      <c r="AL12" s="155"/>
      <c r="AM12" s="155"/>
      <c r="AN12" s="139" t="s">
        <v>13</v>
      </c>
      <c r="AO12" s="139"/>
      <c r="AP12" s="139"/>
      <c r="AQ12" s="139"/>
      <c r="AR12" s="139"/>
      <c r="AS12" s="139"/>
      <c r="AT12" s="136" t="s">
        <v>14</v>
      </c>
      <c r="AU12" s="137"/>
      <c r="AV12" s="137"/>
      <c r="AW12" s="138"/>
      <c r="AX12" s="139" t="s">
        <v>13</v>
      </c>
      <c r="AY12" s="139"/>
      <c r="AZ12" s="139"/>
      <c r="BA12" s="139"/>
      <c r="BB12" s="139"/>
      <c r="BC12" s="139"/>
      <c r="BD12" s="139" t="s">
        <v>15</v>
      </c>
      <c r="BE12" s="139"/>
      <c r="BF12" s="139"/>
      <c r="BG12" s="139"/>
      <c r="BH12" s="204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6"/>
      <c r="CA12" s="21"/>
      <c r="CB12" s="21"/>
      <c r="CC12" s="21"/>
      <c r="CD12" s="21"/>
      <c r="CE12" s="21"/>
      <c r="CF12" s="21"/>
      <c r="CG12" s="21"/>
      <c r="CH12" s="21"/>
      <c r="CI12" s="21"/>
    </row>
    <row r="13" spans="1:87" ht="22.5" customHeight="1" thickTop="1">
      <c r="A13" s="163">
        <v>1</v>
      </c>
      <c r="B13" s="39"/>
      <c r="C13" s="39"/>
      <c r="D13" s="160"/>
      <c r="E13" s="161"/>
      <c r="F13" s="161"/>
      <c r="G13" s="161"/>
      <c r="H13" s="161"/>
      <c r="I13" s="161"/>
      <c r="J13" s="161"/>
      <c r="K13" s="162"/>
      <c r="L13" s="210"/>
      <c r="M13" s="210"/>
      <c r="N13" s="210"/>
      <c r="O13" s="210"/>
      <c r="P13" s="210"/>
      <c r="Q13" s="210"/>
      <c r="R13" s="210"/>
      <c r="S13" s="210"/>
      <c r="T13" s="160"/>
      <c r="U13" s="161"/>
      <c r="V13" s="161"/>
      <c r="W13" s="161"/>
      <c r="X13" s="161"/>
      <c r="Y13" s="161"/>
      <c r="Z13" s="161"/>
      <c r="AA13" s="162"/>
      <c r="AB13" s="84"/>
      <c r="AC13" s="85"/>
      <c r="AD13" s="85"/>
      <c r="AE13" s="86"/>
      <c r="AF13" s="156"/>
      <c r="AG13" s="157"/>
      <c r="AH13" s="157"/>
      <c r="AI13" s="158"/>
      <c r="AJ13" s="148"/>
      <c r="AK13" s="149"/>
      <c r="AL13" s="149"/>
      <c r="AM13" s="150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207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9"/>
      <c r="CA13" s="21"/>
      <c r="CB13" s="21"/>
      <c r="CC13" s="21"/>
      <c r="CD13" s="21"/>
      <c r="CE13" s="21"/>
      <c r="CF13" s="21"/>
      <c r="CG13" s="21"/>
      <c r="CH13" s="21"/>
      <c r="CI13" s="21"/>
    </row>
    <row r="14" spans="1:87" ht="22.5" customHeight="1">
      <c r="A14" s="87">
        <v>2</v>
      </c>
      <c r="B14" s="45"/>
      <c r="C14" s="45"/>
      <c r="D14" s="143"/>
      <c r="E14" s="144"/>
      <c r="F14" s="144"/>
      <c r="G14" s="144"/>
      <c r="H14" s="144"/>
      <c r="I14" s="144"/>
      <c r="J14" s="144"/>
      <c r="K14" s="145"/>
      <c r="L14" s="184"/>
      <c r="M14" s="184"/>
      <c r="N14" s="184"/>
      <c r="O14" s="184"/>
      <c r="P14" s="184"/>
      <c r="Q14" s="184"/>
      <c r="R14" s="184"/>
      <c r="S14" s="184"/>
      <c r="T14" s="143"/>
      <c r="U14" s="144"/>
      <c r="V14" s="144"/>
      <c r="W14" s="144"/>
      <c r="X14" s="144"/>
      <c r="Y14" s="144"/>
      <c r="Z14" s="144"/>
      <c r="AA14" s="145"/>
      <c r="AB14" s="88"/>
      <c r="AC14" s="89"/>
      <c r="AD14" s="89"/>
      <c r="AE14" s="90"/>
      <c r="AF14" s="75"/>
      <c r="AG14" s="76"/>
      <c r="AH14" s="76"/>
      <c r="AI14" s="77"/>
      <c r="AJ14" s="75"/>
      <c r="AK14" s="76"/>
      <c r="AL14" s="76"/>
      <c r="AM14" s="77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6"/>
      <c r="CA14" s="21"/>
      <c r="CB14" s="21"/>
      <c r="CC14" s="21"/>
      <c r="CD14" s="21"/>
      <c r="CE14" s="21"/>
      <c r="CF14" s="21"/>
      <c r="CG14" s="21"/>
      <c r="CH14" s="21"/>
      <c r="CI14" s="21"/>
    </row>
    <row r="15" spans="1:87" ht="22.5" customHeight="1">
      <c r="A15" s="87">
        <v>3</v>
      </c>
      <c r="B15" s="45"/>
      <c r="C15" s="45"/>
      <c r="D15" s="143"/>
      <c r="E15" s="144"/>
      <c r="F15" s="144"/>
      <c r="G15" s="144"/>
      <c r="H15" s="144"/>
      <c r="I15" s="144"/>
      <c r="J15" s="144"/>
      <c r="K15" s="145"/>
      <c r="L15" s="184"/>
      <c r="M15" s="184"/>
      <c r="N15" s="184"/>
      <c r="O15" s="184"/>
      <c r="P15" s="184"/>
      <c r="Q15" s="184"/>
      <c r="R15" s="184"/>
      <c r="S15" s="184"/>
      <c r="T15" s="143"/>
      <c r="U15" s="144"/>
      <c r="V15" s="144"/>
      <c r="W15" s="144"/>
      <c r="X15" s="144"/>
      <c r="Y15" s="144"/>
      <c r="Z15" s="144"/>
      <c r="AA15" s="145"/>
      <c r="AB15" s="88"/>
      <c r="AC15" s="89"/>
      <c r="AD15" s="89"/>
      <c r="AE15" s="90"/>
      <c r="AF15" s="75"/>
      <c r="AG15" s="76"/>
      <c r="AH15" s="76"/>
      <c r="AI15" s="77"/>
      <c r="AJ15" s="75"/>
      <c r="AK15" s="76"/>
      <c r="AL15" s="76"/>
      <c r="AM15" s="77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6"/>
      <c r="CA15" s="21"/>
      <c r="CB15" s="21"/>
      <c r="CC15" s="21"/>
      <c r="CD15" s="21"/>
      <c r="CE15" s="21"/>
      <c r="CF15" s="21"/>
      <c r="CG15" s="21"/>
      <c r="CH15" s="21"/>
      <c r="CI15" s="21"/>
    </row>
    <row r="16" spans="1:87" ht="22.5" customHeight="1">
      <c r="A16" s="163">
        <v>4</v>
      </c>
      <c r="B16" s="39"/>
      <c r="C16" s="39"/>
      <c r="D16" s="143"/>
      <c r="E16" s="144"/>
      <c r="F16" s="144"/>
      <c r="G16" s="144"/>
      <c r="H16" s="144"/>
      <c r="I16" s="144"/>
      <c r="J16" s="144"/>
      <c r="K16" s="145"/>
      <c r="L16" s="184"/>
      <c r="M16" s="184"/>
      <c r="N16" s="184"/>
      <c r="O16" s="184"/>
      <c r="P16" s="184"/>
      <c r="Q16" s="184"/>
      <c r="R16" s="184"/>
      <c r="S16" s="184"/>
      <c r="T16" s="143"/>
      <c r="U16" s="144"/>
      <c r="V16" s="144"/>
      <c r="W16" s="144"/>
      <c r="X16" s="144"/>
      <c r="Y16" s="144"/>
      <c r="Z16" s="144"/>
      <c r="AA16" s="145"/>
      <c r="AB16" s="88"/>
      <c r="AC16" s="89"/>
      <c r="AD16" s="89"/>
      <c r="AE16" s="90"/>
      <c r="AF16" s="75"/>
      <c r="AG16" s="76"/>
      <c r="AH16" s="76"/>
      <c r="AI16" s="77"/>
      <c r="AJ16" s="75"/>
      <c r="AK16" s="76"/>
      <c r="AL16" s="76"/>
      <c r="AM16" s="77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4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6"/>
      <c r="CA16" s="21"/>
      <c r="CB16" s="21"/>
      <c r="CC16" s="21"/>
      <c r="CD16" s="21"/>
      <c r="CE16" s="21"/>
      <c r="CF16" s="21"/>
      <c r="CG16" s="21"/>
      <c r="CH16" s="21"/>
      <c r="CI16" s="21"/>
    </row>
    <row r="17" spans="1:87" ht="22.5" customHeight="1">
      <c r="A17" s="87">
        <v>5</v>
      </c>
      <c r="B17" s="45"/>
      <c r="C17" s="45"/>
      <c r="D17" s="143"/>
      <c r="E17" s="144"/>
      <c r="F17" s="144"/>
      <c r="G17" s="144"/>
      <c r="H17" s="144"/>
      <c r="I17" s="144"/>
      <c r="J17" s="144"/>
      <c r="K17" s="145"/>
      <c r="L17" s="184"/>
      <c r="M17" s="184"/>
      <c r="N17" s="184"/>
      <c r="O17" s="184"/>
      <c r="P17" s="184"/>
      <c r="Q17" s="184"/>
      <c r="R17" s="184"/>
      <c r="S17" s="184"/>
      <c r="T17" s="143"/>
      <c r="U17" s="144"/>
      <c r="V17" s="144"/>
      <c r="W17" s="144"/>
      <c r="X17" s="144"/>
      <c r="Y17" s="144"/>
      <c r="Z17" s="144"/>
      <c r="AA17" s="145"/>
      <c r="AB17" s="88"/>
      <c r="AC17" s="89"/>
      <c r="AD17" s="89"/>
      <c r="AE17" s="90"/>
      <c r="AF17" s="75"/>
      <c r="AG17" s="76"/>
      <c r="AH17" s="76"/>
      <c r="AI17" s="77"/>
      <c r="AJ17" s="75"/>
      <c r="AK17" s="76"/>
      <c r="AL17" s="76"/>
      <c r="AM17" s="77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4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6"/>
      <c r="CA17" s="21"/>
      <c r="CB17" s="21"/>
      <c r="CC17" s="21"/>
      <c r="CD17" s="21"/>
      <c r="CE17" s="21"/>
      <c r="CF17" s="21"/>
      <c r="CG17" s="21"/>
      <c r="CH17" s="21"/>
      <c r="CI17" s="21"/>
    </row>
    <row r="18" spans="1:87" ht="22.5" customHeight="1">
      <c r="A18" s="87">
        <v>6</v>
      </c>
      <c r="B18" s="45"/>
      <c r="C18" s="45"/>
      <c r="D18" s="143"/>
      <c r="E18" s="144"/>
      <c r="F18" s="144"/>
      <c r="G18" s="144"/>
      <c r="H18" s="144"/>
      <c r="I18" s="144"/>
      <c r="J18" s="144"/>
      <c r="K18" s="145"/>
      <c r="L18" s="184"/>
      <c r="M18" s="184"/>
      <c r="N18" s="184"/>
      <c r="O18" s="184"/>
      <c r="P18" s="184"/>
      <c r="Q18" s="184"/>
      <c r="R18" s="184"/>
      <c r="S18" s="184"/>
      <c r="T18" s="143"/>
      <c r="U18" s="144"/>
      <c r="V18" s="144"/>
      <c r="W18" s="144"/>
      <c r="X18" s="144"/>
      <c r="Y18" s="144"/>
      <c r="Z18" s="144"/>
      <c r="AA18" s="145"/>
      <c r="AB18" s="88"/>
      <c r="AC18" s="89"/>
      <c r="AD18" s="89"/>
      <c r="AE18" s="90"/>
      <c r="AF18" s="75"/>
      <c r="AG18" s="76"/>
      <c r="AH18" s="76"/>
      <c r="AI18" s="77"/>
      <c r="AJ18" s="75"/>
      <c r="AK18" s="76"/>
      <c r="AL18" s="76"/>
      <c r="AM18" s="77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4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6"/>
      <c r="BW18" s="223" t="str">
        <f>IF($AB$90=0,"","団体の入力に不備があります")</f>
        <v/>
      </c>
      <c r="BX18" s="223"/>
      <c r="BY18" s="223"/>
      <c r="BZ18" s="6"/>
      <c r="CA18" s="22"/>
      <c r="CB18" s="22" t="s">
        <v>41</v>
      </c>
      <c r="CC18" s="22" t="s">
        <v>42</v>
      </c>
      <c r="CD18" s="23" t="s">
        <v>76</v>
      </c>
      <c r="CE18" s="23" t="s">
        <v>75</v>
      </c>
      <c r="CF18" s="23" t="s">
        <v>74</v>
      </c>
      <c r="CG18" s="26" t="s">
        <v>77</v>
      </c>
      <c r="CH18" s="26" t="s">
        <v>78</v>
      </c>
      <c r="CI18" s="21"/>
    </row>
    <row r="19" spans="1:87" ht="22.5" customHeight="1">
      <c r="A19" s="163">
        <v>7</v>
      </c>
      <c r="B19" s="39"/>
      <c r="C19" s="39"/>
      <c r="D19" s="143"/>
      <c r="E19" s="144"/>
      <c r="F19" s="144"/>
      <c r="G19" s="144"/>
      <c r="H19" s="144"/>
      <c r="I19" s="144"/>
      <c r="J19" s="144"/>
      <c r="K19" s="145"/>
      <c r="L19" s="184"/>
      <c r="M19" s="184"/>
      <c r="N19" s="184"/>
      <c r="O19" s="184"/>
      <c r="P19" s="184"/>
      <c r="Q19" s="184"/>
      <c r="R19" s="184"/>
      <c r="S19" s="184"/>
      <c r="T19" s="143"/>
      <c r="U19" s="144"/>
      <c r="V19" s="144"/>
      <c r="W19" s="144"/>
      <c r="X19" s="144"/>
      <c r="Y19" s="144"/>
      <c r="Z19" s="144"/>
      <c r="AA19" s="145"/>
      <c r="AB19" s="88"/>
      <c r="AC19" s="89"/>
      <c r="AD19" s="89"/>
      <c r="AE19" s="90"/>
      <c r="AF19" s="75"/>
      <c r="AG19" s="76"/>
      <c r="AH19" s="76"/>
      <c r="AI19" s="77"/>
      <c r="AJ19" s="75"/>
      <c r="AK19" s="76"/>
      <c r="AL19" s="76"/>
      <c r="AM19" s="77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4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6"/>
      <c r="BW19" s="223"/>
      <c r="BX19" s="223"/>
      <c r="BY19" s="223"/>
      <c r="CA19" s="22" t="s">
        <v>20</v>
      </c>
      <c r="CB19" s="23" t="s">
        <v>77</v>
      </c>
      <c r="CC19" s="23" t="s">
        <v>76</v>
      </c>
      <c r="CD19" s="22">
        <v>1</v>
      </c>
      <c r="CE19" s="22">
        <v>21</v>
      </c>
      <c r="CF19" s="22">
        <v>41</v>
      </c>
      <c r="CG19" s="22">
        <v>1</v>
      </c>
      <c r="CH19" s="22">
        <v>21</v>
      </c>
      <c r="CI19" s="21"/>
    </row>
    <row r="20" spans="1:87" ht="22.5" customHeight="1">
      <c r="A20" s="163">
        <v>8</v>
      </c>
      <c r="B20" s="39"/>
      <c r="C20" s="39"/>
      <c r="D20" s="143"/>
      <c r="E20" s="144"/>
      <c r="F20" s="144"/>
      <c r="G20" s="144"/>
      <c r="H20" s="144"/>
      <c r="I20" s="144"/>
      <c r="J20" s="144"/>
      <c r="K20" s="145"/>
      <c r="L20" s="184"/>
      <c r="M20" s="184"/>
      <c r="N20" s="184"/>
      <c r="O20" s="184"/>
      <c r="P20" s="184"/>
      <c r="Q20" s="184"/>
      <c r="R20" s="184"/>
      <c r="S20" s="184"/>
      <c r="T20" s="143"/>
      <c r="U20" s="144"/>
      <c r="V20" s="144"/>
      <c r="W20" s="144"/>
      <c r="X20" s="144"/>
      <c r="Y20" s="144"/>
      <c r="Z20" s="144"/>
      <c r="AA20" s="145"/>
      <c r="AB20" s="88"/>
      <c r="AC20" s="89"/>
      <c r="AD20" s="89"/>
      <c r="AE20" s="90"/>
      <c r="AF20" s="75"/>
      <c r="AG20" s="76"/>
      <c r="AH20" s="76"/>
      <c r="AI20" s="77"/>
      <c r="AJ20" s="75"/>
      <c r="AK20" s="76"/>
      <c r="AL20" s="76"/>
      <c r="AM20" s="77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4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6"/>
      <c r="BW20" s="223"/>
      <c r="BX20" s="223"/>
      <c r="BY20" s="223"/>
      <c r="CA20" s="22"/>
      <c r="CB20" s="23" t="s">
        <v>78</v>
      </c>
      <c r="CC20" s="23" t="s">
        <v>75</v>
      </c>
      <c r="CD20" s="22">
        <v>2</v>
      </c>
      <c r="CE20" s="22">
        <v>22</v>
      </c>
      <c r="CF20" s="22">
        <v>42</v>
      </c>
      <c r="CG20" s="22">
        <v>2</v>
      </c>
      <c r="CH20" s="22">
        <v>22</v>
      </c>
      <c r="CI20" s="21"/>
    </row>
    <row r="21" spans="1:87" ht="22.5" customHeight="1">
      <c r="A21" s="87">
        <v>9</v>
      </c>
      <c r="B21" s="45"/>
      <c r="C21" s="45"/>
      <c r="D21" s="143"/>
      <c r="E21" s="144"/>
      <c r="F21" s="144"/>
      <c r="G21" s="144"/>
      <c r="H21" s="144"/>
      <c r="I21" s="144"/>
      <c r="J21" s="144"/>
      <c r="K21" s="145"/>
      <c r="L21" s="184"/>
      <c r="M21" s="184"/>
      <c r="N21" s="184"/>
      <c r="O21" s="184"/>
      <c r="P21" s="184"/>
      <c r="Q21" s="184"/>
      <c r="R21" s="184"/>
      <c r="S21" s="184"/>
      <c r="T21" s="143"/>
      <c r="U21" s="144"/>
      <c r="V21" s="144"/>
      <c r="W21" s="144"/>
      <c r="X21" s="144"/>
      <c r="Y21" s="144"/>
      <c r="Z21" s="144"/>
      <c r="AA21" s="145"/>
      <c r="AB21" s="88"/>
      <c r="AC21" s="89"/>
      <c r="AD21" s="89"/>
      <c r="AE21" s="90"/>
      <c r="AF21" s="75"/>
      <c r="AG21" s="76"/>
      <c r="AH21" s="76"/>
      <c r="AI21" s="77"/>
      <c r="AJ21" s="75"/>
      <c r="AK21" s="76"/>
      <c r="AL21" s="76"/>
      <c r="AM21" s="77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4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6"/>
      <c r="BW21" s="223"/>
      <c r="BX21" s="223"/>
      <c r="BY21" s="223"/>
      <c r="CA21" s="22"/>
      <c r="CB21" s="22"/>
      <c r="CC21" s="23" t="s">
        <v>74</v>
      </c>
      <c r="CD21" s="22">
        <v>3</v>
      </c>
      <c r="CE21" s="22">
        <v>23</v>
      </c>
      <c r="CF21" s="22">
        <v>43</v>
      </c>
      <c r="CG21" s="22">
        <v>3</v>
      </c>
      <c r="CH21" s="22">
        <v>23</v>
      </c>
      <c r="CI21" s="21"/>
    </row>
    <row r="22" spans="1:87" ht="22.5" customHeight="1">
      <c r="A22" s="87">
        <v>10</v>
      </c>
      <c r="B22" s="45"/>
      <c r="C22" s="45"/>
      <c r="D22" s="143"/>
      <c r="E22" s="144"/>
      <c r="F22" s="144"/>
      <c r="G22" s="144"/>
      <c r="H22" s="144"/>
      <c r="I22" s="144"/>
      <c r="J22" s="144"/>
      <c r="K22" s="145"/>
      <c r="L22" s="184"/>
      <c r="M22" s="184"/>
      <c r="N22" s="184"/>
      <c r="O22" s="184"/>
      <c r="P22" s="184"/>
      <c r="Q22" s="184"/>
      <c r="R22" s="184"/>
      <c r="S22" s="184"/>
      <c r="T22" s="143"/>
      <c r="U22" s="144"/>
      <c r="V22" s="144"/>
      <c r="W22" s="144"/>
      <c r="X22" s="144"/>
      <c r="Y22" s="144"/>
      <c r="Z22" s="144"/>
      <c r="AA22" s="145"/>
      <c r="AB22" s="88"/>
      <c r="AC22" s="89"/>
      <c r="AD22" s="89"/>
      <c r="AE22" s="90"/>
      <c r="AF22" s="75"/>
      <c r="AG22" s="76"/>
      <c r="AH22" s="76"/>
      <c r="AI22" s="77"/>
      <c r="AJ22" s="75"/>
      <c r="AK22" s="76"/>
      <c r="AL22" s="76"/>
      <c r="AM22" s="77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4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6"/>
      <c r="BW22" s="52" t="str">
        <f>IF($AU$90=0,"","ダブルスの入力に不備があります")</f>
        <v/>
      </c>
      <c r="BX22" s="52"/>
      <c r="BY22" s="52"/>
      <c r="CA22" s="22"/>
      <c r="CB22" s="22"/>
      <c r="CC22" s="22"/>
      <c r="CD22" s="22">
        <v>4</v>
      </c>
      <c r="CE22" s="22">
        <v>24</v>
      </c>
      <c r="CF22" s="22">
        <v>44</v>
      </c>
      <c r="CG22" s="22">
        <v>4</v>
      </c>
      <c r="CH22" s="22">
        <v>24</v>
      </c>
      <c r="CI22" s="21"/>
    </row>
    <row r="23" spans="1:87" ht="22.5" customHeight="1">
      <c r="A23" s="163">
        <v>11</v>
      </c>
      <c r="B23" s="39"/>
      <c r="C23" s="39"/>
      <c r="D23" s="143"/>
      <c r="E23" s="144"/>
      <c r="F23" s="144"/>
      <c r="G23" s="144"/>
      <c r="H23" s="144"/>
      <c r="I23" s="144"/>
      <c r="J23" s="144"/>
      <c r="K23" s="145"/>
      <c r="L23" s="184"/>
      <c r="M23" s="184"/>
      <c r="N23" s="184"/>
      <c r="O23" s="184"/>
      <c r="P23" s="184"/>
      <c r="Q23" s="184"/>
      <c r="R23" s="184"/>
      <c r="S23" s="184"/>
      <c r="T23" s="143"/>
      <c r="U23" s="144"/>
      <c r="V23" s="144"/>
      <c r="W23" s="144"/>
      <c r="X23" s="144"/>
      <c r="Y23" s="144"/>
      <c r="Z23" s="144"/>
      <c r="AA23" s="145"/>
      <c r="AB23" s="88"/>
      <c r="AC23" s="89"/>
      <c r="AD23" s="89"/>
      <c r="AE23" s="90"/>
      <c r="AF23" s="75"/>
      <c r="AG23" s="76"/>
      <c r="AH23" s="76"/>
      <c r="AI23" s="77"/>
      <c r="AJ23" s="75"/>
      <c r="AK23" s="76"/>
      <c r="AL23" s="76"/>
      <c r="AM23" s="77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4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6"/>
      <c r="BW23" s="52"/>
      <c r="BX23" s="52"/>
      <c r="BY23" s="52"/>
      <c r="CA23" s="22"/>
      <c r="CB23" s="22"/>
      <c r="CC23" s="22"/>
      <c r="CD23" s="22">
        <v>5</v>
      </c>
      <c r="CE23" s="22">
        <v>25</v>
      </c>
      <c r="CF23" s="22">
        <v>45</v>
      </c>
      <c r="CG23" s="22">
        <v>5</v>
      </c>
      <c r="CH23" s="22">
        <v>25</v>
      </c>
      <c r="CI23" s="21"/>
    </row>
    <row r="24" spans="1:87" ht="22.5" customHeight="1">
      <c r="A24" s="87">
        <v>12</v>
      </c>
      <c r="B24" s="45"/>
      <c r="C24" s="45"/>
      <c r="D24" s="143"/>
      <c r="E24" s="144"/>
      <c r="F24" s="144"/>
      <c r="G24" s="144"/>
      <c r="H24" s="144"/>
      <c r="I24" s="144"/>
      <c r="J24" s="144"/>
      <c r="K24" s="145"/>
      <c r="L24" s="184"/>
      <c r="M24" s="184"/>
      <c r="N24" s="184"/>
      <c r="O24" s="184"/>
      <c r="P24" s="184"/>
      <c r="Q24" s="184"/>
      <c r="R24" s="184"/>
      <c r="S24" s="184"/>
      <c r="T24" s="143"/>
      <c r="U24" s="144"/>
      <c r="V24" s="144"/>
      <c r="W24" s="144"/>
      <c r="X24" s="144"/>
      <c r="Y24" s="144"/>
      <c r="Z24" s="144"/>
      <c r="AA24" s="145"/>
      <c r="AB24" s="88"/>
      <c r="AC24" s="89"/>
      <c r="AD24" s="89"/>
      <c r="AE24" s="90"/>
      <c r="AF24" s="75"/>
      <c r="AG24" s="76"/>
      <c r="AH24" s="76"/>
      <c r="AI24" s="77"/>
      <c r="AJ24" s="75"/>
      <c r="AK24" s="76"/>
      <c r="AL24" s="76"/>
      <c r="AM24" s="77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4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6"/>
      <c r="BW24" s="52"/>
      <c r="BX24" s="52"/>
      <c r="BY24" s="52"/>
      <c r="CA24" s="22"/>
      <c r="CB24" s="22"/>
      <c r="CC24" s="22"/>
      <c r="CD24" s="22">
        <v>6</v>
      </c>
      <c r="CE24" s="22">
        <v>26</v>
      </c>
      <c r="CF24" s="22">
        <v>46</v>
      </c>
      <c r="CG24" s="22">
        <v>6</v>
      </c>
      <c r="CH24" s="22">
        <v>26</v>
      </c>
      <c r="CI24" s="21"/>
    </row>
    <row r="25" spans="1:87" ht="22.5" customHeight="1">
      <c r="A25" s="87">
        <v>13</v>
      </c>
      <c r="B25" s="45"/>
      <c r="C25" s="45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43"/>
      <c r="U25" s="144"/>
      <c r="V25" s="144"/>
      <c r="W25" s="144"/>
      <c r="X25" s="144"/>
      <c r="Y25" s="144"/>
      <c r="Z25" s="144"/>
      <c r="AA25" s="145"/>
      <c r="AB25" s="88"/>
      <c r="AC25" s="89"/>
      <c r="AD25" s="89"/>
      <c r="AE25" s="90"/>
      <c r="AF25" s="75"/>
      <c r="AG25" s="76"/>
      <c r="AH25" s="76"/>
      <c r="AI25" s="77"/>
      <c r="AJ25" s="75"/>
      <c r="AK25" s="76"/>
      <c r="AL25" s="76"/>
      <c r="AM25" s="77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4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6"/>
      <c r="BW25" s="52"/>
      <c r="BX25" s="52"/>
      <c r="BY25" s="52"/>
      <c r="CA25" s="22"/>
      <c r="CB25" s="22"/>
      <c r="CC25" s="22"/>
      <c r="CD25" s="22">
        <v>7</v>
      </c>
      <c r="CE25" s="22">
        <v>27</v>
      </c>
      <c r="CF25" s="22">
        <v>47</v>
      </c>
      <c r="CG25" s="22">
        <v>7</v>
      </c>
      <c r="CH25" s="22">
        <v>27</v>
      </c>
      <c r="CI25" s="21"/>
    </row>
    <row r="26" spans="1:87" ht="22.5" customHeight="1">
      <c r="A26" s="163">
        <v>14</v>
      </c>
      <c r="B26" s="39"/>
      <c r="C26" s="39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43"/>
      <c r="U26" s="144"/>
      <c r="V26" s="144"/>
      <c r="W26" s="144"/>
      <c r="X26" s="144"/>
      <c r="Y26" s="144"/>
      <c r="Z26" s="144"/>
      <c r="AA26" s="145"/>
      <c r="AB26" s="88"/>
      <c r="AC26" s="89"/>
      <c r="AD26" s="89"/>
      <c r="AE26" s="90"/>
      <c r="AF26" s="75"/>
      <c r="AG26" s="76"/>
      <c r="AH26" s="76"/>
      <c r="AI26" s="77"/>
      <c r="AJ26" s="75"/>
      <c r="AK26" s="76"/>
      <c r="AL26" s="76"/>
      <c r="AM26" s="77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4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6"/>
      <c r="BW26" s="52" t="str">
        <f>IF($BD$90=0,"","シングルスの入力に不備があります")</f>
        <v/>
      </c>
      <c r="BX26" s="52"/>
      <c r="BY26" s="52"/>
      <c r="CA26" s="22"/>
      <c r="CB26" s="22"/>
      <c r="CC26" s="22"/>
      <c r="CD26" s="22">
        <v>8</v>
      </c>
      <c r="CE26" s="22">
        <v>28</v>
      </c>
      <c r="CF26" s="22">
        <v>48</v>
      </c>
      <c r="CG26" s="22">
        <v>8</v>
      </c>
      <c r="CH26" s="22">
        <v>28</v>
      </c>
      <c r="CI26" s="21"/>
    </row>
    <row r="27" spans="1:87" ht="22.5" customHeight="1">
      <c r="A27" s="163">
        <v>15</v>
      </c>
      <c r="B27" s="39"/>
      <c r="C27" s="39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43"/>
      <c r="U27" s="144"/>
      <c r="V27" s="144"/>
      <c r="W27" s="144"/>
      <c r="X27" s="144"/>
      <c r="Y27" s="144"/>
      <c r="Z27" s="144"/>
      <c r="AA27" s="145"/>
      <c r="AB27" s="88"/>
      <c r="AC27" s="89"/>
      <c r="AD27" s="89"/>
      <c r="AE27" s="90"/>
      <c r="AF27" s="75"/>
      <c r="AG27" s="76"/>
      <c r="AH27" s="76"/>
      <c r="AI27" s="77"/>
      <c r="AJ27" s="75"/>
      <c r="AK27" s="76"/>
      <c r="AL27" s="76"/>
      <c r="AM27" s="77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4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6"/>
      <c r="BW27" s="52"/>
      <c r="BX27" s="52"/>
      <c r="BY27" s="52"/>
      <c r="CA27" s="22"/>
      <c r="CB27" s="22"/>
      <c r="CC27" s="22"/>
      <c r="CD27" s="22">
        <v>9</v>
      </c>
      <c r="CE27" s="22">
        <v>29</v>
      </c>
      <c r="CF27" s="22">
        <v>49</v>
      </c>
      <c r="CG27" s="22">
        <v>9</v>
      </c>
      <c r="CH27" s="22">
        <v>29</v>
      </c>
      <c r="CI27" s="21"/>
    </row>
    <row r="28" spans="1:87" ht="22.5" customHeight="1">
      <c r="A28" s="87">
        <v>16</v>
      </c>
      <c r="B28" s="45"/>
      <c r="C28" s="45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43"/>
      <c r="U28" s="144"/>
      <c r="V28" s="144"/>
      <c r="W28" s="144"/>
      <c r="X28" s="144"/>
      <c r="Y28" s="144"/>
      <c r="Z28" s="144"/>
      <c r="AA28" s="145"/>
      <c r="AB28" s="88"/>
      <c r="AC28" s="89"/>
      <c r="AD28" s="89"/>
      <c r="AE28" s="90"/>
      <c r="AF28" s="75"/>
      <c r="AG28" s="76"/>
      <c r="AH28" s="76"/>
      <c r="AI28" s="77"/>
      <c r="AJ28" s="75"/>
      <c r="AK28" s="76"/>
      <c r="AL28" s="76"/>
      <c r="AM28" s="77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4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6"/>
      <c r="BW28" s="52"/>
      <c r="BX28" s="52"/>
      <c r="BY28" s="52"/>
      <c r="CA28" s="22"/>
      <c r="CB28" s="22"/>
      <c r="CC28" s="22"/>
      <c r="CD28" s="22">
        <v>10</v>
      </c>
      <c r="CE28" s="22">
        <v>30</v>
      </c>
      <c r="CF28" s="22">
        <v>50</v>
      </c>
      <c r="CG28" s="22">
        <v>10</v>
      </c>
      <c r="CH28" s="22">
        <v>30</v>
      </c>
      <c r="CI28" s="21"/>
    </row>
    <row r="29" spans="1:87" ht="22.5" customHeight="1">
      <c r="A29" s="87">
        <v>17</v>
      </c>
      <c r="B29" s="45"/>
      <c r="C29" s="45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43"/>
      <c r="U29" s="144"/>
      <c r="V29" s="144"/>
      <c r="W29" s="144"/>
      <c r="X29" s="144"/>
      <c r="Y29" s="144"/>
      <c r="Z29" s="144"/>
      <c r="AA29" s="145"/>
      <c r="AB29" s="88"/>
      <c r="AC29" s="89"/>
      <c r="AD29" s="89"/>
      <c r="AE29" s="90"/>
      <c r="AF29" s="75"/>
      <c r="AG29" s="76"/>
      <c r="AH29" s="76"/>
      <c r="AI29" s="77"/>
      <c r="AJ29" s="75"/>
      <c r="AK29" s="76"/>
      <c r="AL29" s="76"/>
      <c r="AM29" s="77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4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6"/>
      <c r="BW29" s="52"/>
      <c r="BX29" s="52"/>
      <c r="BY29" s="52"/>
      <c r="CA29" s="22"/>
      <c r="CB29" s="22"/>
      <c r="CC29" s="22"/>
      <c r="CD29" s="22"/>
      <c r="CE29" s="22"/>
      <c r="CF29" s="22"/>
      <c r="CG29" s="22">
        <v>11</v>
      </c>
      <c r="CH29" s="22">
        <v>31</v>
      </c>
      <c r="CI29" s="21"/>
    </row>
    <row r="30" spans="1:87" ht="22.5" customHeight="1">
      <c r="A30" s="163">
        <v>18</v>
      </c>
      <c r="B30" s="39"/>
      <c r="C30" s="39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43"/>
      <c r="U30" s="144"/>
      <c r="V30" s="144"/>
      <c r="W30" s="144"/>
      <c r="X30" s="144"/>
      <c r="Y30" s="144"/>
      <c r="Z30" s="144"/>
      <c r="AA30" s="145"/>
      <c r="AB30" s="88"/>
      <c r="AC30" s="89"/>
      <c r="AD30" s="89"/>
      <c r="AE30" s="90"/>
      <c r="AF30" s="75"/>
      <c r="AG30" s="76"/>
      <c r="AH30" s="76"/>
      <c r="AI30" s="77"/>
      <c r="AJ30" s="75"/>
      <c r="AK30" s="76"/>
      <c r="AL30" s="76"/>
      <c r="AM30" s="77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4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6"/>
      <c r="BW30" s="20"/>
      <c r="BX30" s="20"/>
      <c r="BY30" s="20"/>
      <c r="CA30" s="22"/>
      <c r="CB30" s="22"/>
      <c r="CC30" s="22"/>
      <c r="CD30" s="22"/>
      <c r="CE30" s="22"/>
      <c r="CF30" s="22"/>
      <c r="CG30" s="22">
        <v>12</v>
      </c>
      <c r="CH30" s="22">
        <v>32</v>
      </c>
      <c r="CI30" s="21"/>
    </row>
    <row r="31" spans="1:87" ht="22.5" customHeight="1">
      <c r="A31" s="87">
        <v>19</v>
      </c>
      <c r="B31" s="45"/>
      <c r="C31" s="45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43"/>
      <c r="U31" s="144"/>
      <c r="V31" s="144"/>
      <c r="W31" s="144"/>
      <c r="X31" s="144"/>
      <c r="Y31" s="144"/>
      <c r="Z31" s="144"/>
      <c r="AA31" s="145"/>
      <c r="AB31" s="88"/>
      <c r="AC31" s="89"/>
      <c r="AD31" s="89"/>
      <c r="AE31" s="90"/>
      <c r="AF31" s="75"/>
      <c r="AG31" s="76"/>
      <c r="AH31" s="76"/>
      <c r="AI31" s="77"/>
      <c r="AJ31" s="75"/>
      <c r="AK31" s="76"/>
      <c r="AL31" s="76"/>
      <c r="AM31" s="77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4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6"/>
      <c r="BW31" s="20"/>
      <c r="BX31" s="20"/>
      <c r="BY31" s="20"/>
      <c r="CA31" s="22"/>
      <c r="CB31" s="22"/>
      <c r="CC31" s="22"/>
      <c r="CD31" s="22"/>
      <c r="CE31" s="22"/>
      <c r="CF31" s="22"/>
      <c r="CG31" s="22"/>
      <c r="CH31" s="22"/>
      <c r="CI31" s="21"/>
    </row>
    <row r="32" spans="1:87" ht="22.5" customHeight="1">
      <c r="A32" s="87">
        <v>20</v>
      </c>
      <c r="B32" s="45"/>
      <c r="C32" s="45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43"/>
      <c r="U32" s="144"/>
      <c r="V32" s="144"/>
      <c r="W32" s="144"/>
      <c r="X32" s="144"/>
      <c r="Y32" s="144"/>
      <c r="Z32" s="144"/>
      <c r="AA32" s="145"/>
      <c r="AB32" s="88"/>
      <c r="AC32" s="89"/>
      <c r="AD32" s="89"/>
      <c r="AE32" s="90"/>
      <c r="AF32" s="75"/>
      <c r="AG32" s="76"/>
      <c r="AH32" s="76"/>
      <c r="AI32" s="77"/>
      <c r="AJ32" s="75"/>
      <c r="AK32" s="76"/>
      <c r="AL32" s="76"/>
      <c r="AM32" s="77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4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6"/>
      <c r="BW32" s="20"/>
      <c r="BX32" s="20"/>
      <c r="BY32" s="20"/>
      <c r="CA32" s="22"/>
      <c r="CB32" s="22"/>
      <c r="CC32" s="22"/>
      <c r="CD32" s="22"/>
      <c r="CE32" s="22"/>
      <c r="CF32" s="22"/>
      <c r="CG32" s="22"/>
      <c r="CH32" s="22"/>
      <c r="CI32" s="21"/>
    </row>
    <row r="33" spans="1:87" ht="22.5" customHeight="1">
      <c r="A33" s="63" t="s">
        <v>16</v>
      </c>
      <c r="B33" s="63"/>
      <c r="C33" s="63"/>
      <c r="D33" s="197" t="s">
        <v>17</v>
      </c>
      <c r="E33" s="197"/>
      <c r="F33" s="197"/>
      <c r="G33" s="197"/>
      <c r="H33" s="197"/>
      <c r="I33" s="197"/>
      <c r="J33" s="197"/>
      <c r="K33" s="197"/>
      <c r="L33" s="197" t="s">
        <v>18</v>
      </c>
      <c r="M33" s="197"/>
      <c r="N33" s="197"/>
      <c r="O33" s="197"/>
      <c r="P33" s="197"/>
      <c r="Q33" s="197"/>
      <c r="R33" s="197"/>
      <c r="S33" s="197"/>
      <c r="T33" s="92" t="s">
        <v>19</v>
      </c>
      <c r="U33" s="93"/>
      <c r="V33" s="93"/>
      <c r="W33" s="93"/>
      <c r="X33" s="93"/>
      <c r="Y33" s="93"/>
      <c r="Z33" s="93"/>
      <c r="AA33" s="94"/>
      <c r="AB33" s="95"/>
      <c r="AC33" s="96"/>
      <c r="AD33" s="96"/>
      <c r="AE33" s="97"/>
      <c r="AF33" s="91" t="s">
        <v>20</v>
      </c>
      <c r="AG33" s="91"/>
      <c r="AH33" s="91"/>
      <c r="AI33" s="91"/>
      <c r="AJ33" s="60">
        <v>1</v>
      </c>
      <c r="AK33" s="61"/>
      <c r="AL33" s="61"/>
      <c r="AM33" s="62"/>
      <c r="AN33" s="60"/>
      <c r="AO33" s="61"/>
      <c r="AP33" s="61"/>
      <c r="AQ33" s="61"/>
      <c r="AR33" s="61"/>
      <c r="AS33" s="62"/>
      <c r="AT33" s="60"/>
      <c r="AU33" s="61"/>
      <c r="AV33" s="61"/>
      <c r="AW33" s="62"/>
      <c r="AX33" s="63" t="s">
        <v>67</v>
      </c>
      <c r="AY33" s="63"/>
      <c r="AZ33" s="63"/>
      <c r="BA33" s="63"/>
      <c r="BB33" s="63"/>
      <c r="BC33" s="63"/>
      <c r="BD33" s="63">
        <v>21</v>
      </c>
      <c r="BE33" s="63"/>
      <c r="BF33" s="63"/>
      <c r="BG33" s="63"/>
      <c r="BH33" s="57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9"/>
      <c r="CA33" s="22"/>
      <c r="CB33" s="22"/>
      <c r="CC33" s="22"/>
      <c r="CD33" s="22"/>
      <c r="CE33" s="22"/>
      <c r="CF33" s="22"/>
      <c r="CG33" s="22"/>
      <c r="CH33" s="22"/>
      <c r="CI33" s="21"/>
    </row>
    <row r="34" spans="1:87" ht="22.5" customHeight="1">
      <c r="A34" s="63" t="s">
        <v>21</v>
      </c>
      <c r="B34" s="63"/>
      <c r="C34" s="63"/>
      <c r="D34" s="197" t="s">
        <v>17</v>
      </c>
      <c r="E34" s="197"/>
      <c r="F34" s="197"/>
      <c r="G34" s="197"/>
      <c r="H34" s="197"/>
      <c r="I34" s="197"/>
      <c r="J34" s="197"/>
      <c r="K34" s="197"/>
      <c r="L34" s="197" t="s">
        <v>22</v>
      </c>
      <c r="M34" s="197"/>
      <c r="N34" s="197"/>
      <c r="O34" s="197"/>
      <c r="P34" s="197"/>
      <c r="Q34" s="197"/>
      <c r="R34" s="197"/>
      <c r="S34" s="197"/>
      <c r="T34" s="92" t="s">
        <v>23</v>
      </c>
      <c r="U34" s="93"/>
      <c r="V34" s="93"/>
      <c r="W34" s="93"/>
      <c r="X34" s="93"/>
      <c r="Y34" s="93"/>
      <c r="Z34" s="93"/>
      <c r="AA34" s="94"/>
      <c r="AB34" s="95"/>
      <c r="AC34" s="96"/>
      <c r="AD34" s="96"/>
      <c r="AE34" s="97"/>
      <c r="AF34" s="91" t="s">
        <v>20</v>
      </c>
      <c r="AG34" s="91"/>
      <c r="AH34" s="91"/>
      <c r="AI34" s="91"/>
      <c r="AJ34" s="60">
        <v>2</v>
      </c>
      <c r="AK34" s="61"/>
      <c r="AL34" s="61"/>
      <c r="AM34" s="62"/>
      <c r="AN34" s="60" t="s">
        <v>77</v>
      </c>
      <c r="AO34" s="61"/>
      <c r="AP34" s="61"/>
      <c r="AQ34" s="61"/>
      <c r="AR34" s="61"/>
      <c r="AS34" s="62"/>
      <c r="AT34" s="60">
        <v>1</v>
      </c>
      <c r="AU34" s="61"/>
      <c r="AV34" s="61"/>
      <c r="AW34" s="62"/>
      <c r="AX34" s="63" t="s">
        <v>66</v>
      </c>
      <c r="AY34" s="63"/>
      <c r="AZ34" s="63"/>
      <c r="BA34" s="63"/>
      <c r="BB34" s="63"/>
      <c r="BC34" s="63"/>
      <c r="BD34" s="63">
        <v>1</v>
      </c>
      <c r="BE34" s="63"/>
      <c r="BF34" s="63"/>
      <c r="BG34" s="63"/>
      <c r="BH34" s="57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9"/>
      <c r="CA34" s="22"/>
      <c r="CB34" s="22"/>
      <c r="CC34" s="22"/>
      <c r="CD34" s="22"/>
      <c r="CE34" s="22"/>
      <c r="CF34" s="22"/>
      <c r="CG34" s="22"/>
      <c r="CH34" s="22"/>
      <c r="CI34" s="21"/>
    </row>
    <row r="35" spans="1:87" ht="22.5" customHeight="1">
      <c r="A35" s="63" t="s">
        <v>24</v>
      </c>
      <c r="B35" s="63"/>
      <c r="C35" s="63"/>
      <c r="D35" s="197" t="s">
        <v>25</v>
      </c>
      <c r="E35" s="197"/>
      <c r="F35" s="197"/>
      <c r="G35" s="197"/>
      <c r="H35" s="197"/>
      <c r="I35" s="197"/>
      <c r="J35" s="197"/>
      <c r="K35" s="197"/>
      <c r="L35" s="197" t="s">
        <v>26</v>
      </c>
      <c r="M35" s="197"/>
      <c r="N35" s="197"/>
      <c r="O35" s="197"/>
      <c r="P35" s="197"/>
      <c r="Q35" s="197"/>
      <c r="R35" s="197"/>
      <c r="S35" s="197"/>
      <c r="T35" s="92" t="s">
        <v>27</v>
      </c>
      <c r="U35" s="93"/>
      <c r="V35" s="93"/>
      <c r="W35" s="93"/>
      <c r="X35" s="93"/>
      <c r="Y35" s="93"/>
      <c r="Z35" s="93"/>
      <c r="AA35" s="94"/>
      <c r="AB35" s="95"/>
      <c r="AC35" s="96"/>
      <c r="AD35" s="96"/>
      <c r="AE35" s="97"/>
      <c r="AF35" s="91" t="s">
        <v>37</v>
      </c>
      <c r="AG35" s="91"/>
      <c r="AH35" s="91"/>
      <c r="AI35" s="91"/>
      <c r="AJ35" s="60">
        <v>2</v>
      </c>
      <c r="AK35" s="61"/>
      <c r="AL35" s="61"/>
      <c r="AM35" s="62"/>
      <c r="AN35" s="60" t="s">
        <v>77</v>
      </c>
      <c r="AO35" s="61"/>
      <c r="AP35" s="61"/>
      <c r="AQ35" s="61"/>
      <c r="AR35" s="61"/>
      <c r="AS35" s="62"/>
      <c r="AT35" s="60">
        <v>1</v>
      </c>
      <c r="AU35" s="61"/>
      <c r="AV35" s="61"/>
      <c r="AW35" s="62"/>
      <c r="AX35" s="63" t="s">
        <v>66</v>
      </c>
      <c r="AY35" s="63"/>
      <c r="AZ35" s="63"/>
      <c r="BA35" s="63"/>
      <c r="BB35" s="63"/>
      <c r="BC35" s="63"/>
      <c r="BD35" s="63">
        <v>2</v>
      </c>
      <c r="BE35" s="63"/>
      <c r="BF35" s="63"/>
      <c r="BG35" s="63"/>
      <c r="BH35" s="57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9"/>
      <c r="CA35" s="22"/>
      <c r="CB35" s="21"/>
      <c r="CC35" s="21"/>
      <c r="CD35" s="21"/>
      <c r="CE35" s="21"/>
      <c r="CF35" s="21"/>
      <c r="CG35" s="21"/>
      <c r="CH35" s="21"/>
      <c r="CI35" s="21"/>
    </row>
    <row r="36" spans="1:87">
      <c r="A36" s="198" t="s">
        <v>53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8"/>
      <c r="BT36" s="198"/>
      <c r="BU36" s="198"/>
      <c r="CA36" s="21"/>
      <c r="CB36" s="21"/>
      <c r="CC36" s="21"/>
      <c r="CD36" s="21"/>
      <c r="CE36" s="21"/>
      <c r="CF36" s="21"/>
      <c r="CG36" s="21"/>
      <c r="CH36" s="21"/>
      <c r="CI36" s="21"/>
    </row>
    <row r="37" spans="1:87" ht="13.5" customHeight="1">
      <c r="A37" s="195" t="s">
        <v>45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1" t="s">
        <v>52</v>
      </c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5" t="s">
        <v>57</v>
      </c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195"/>
      <c r="BQ37" s="195"/>
      <c r="BR37" s="195"/>
      <c r="BS37" s="195"/>
      <c r="BT37" s="195"/>
      <c r="BU37" s="195"/>
      <c r="BX37" s="16"/>
      <c r="BY37" s="16"/>
      <c r="CA37" s="21"/>
      <c r="CB37" s="21"/>
      <c r="CC37" s="21"/>
      <c r="CD37" s="21"/>
      <c r="CE37" s="21"/>
      <c r="CF37" s="21"/>
      <c r="CG37" s="21"/>
      <c r="CH37" s="21"/>
      <c r="CI37" s="21"/>
    </row>
    <row r="38" spans="1:87">
      <c r="A38" s="195" t="s">
        <v>79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W38" s="133" t="s">
        <v>35</v>
      </c>
      <c r="BX38" s="133"/>
      <c r="BY38" s="133"/>
      <c r="CA38" s="21"/>
      <c r="CB38" s="21"/>
      <c r="CC38" s="21"/>
      <c r="CD38" s="21"/>
      <c r="CE38" s="21"/>
      <c r="CF38" s="21"/>
      <c r="CG38" s="21"/>
      <c r="CH38" s="21"/>
      <c r="CI38" s="21"/>
    </row>
    <row r="39" spans="1:87" ht="20.25" customHeight="1">
      <c r="A39" s="194" t="s">
        <v>58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94"/>
      <c r="BT39" s="194"/>
      <c r="BU39" s="194"/>
      <c r="BW39" s="133"/>
      <c r="BX39" s="133"/>
      <c r="BY39" s="133"/>
      <c r="CA39" s="21"/>
      <c r="CB39" s="21"/>
      <c r="CC39" s="21"/>
      <c r="CD39" s="21"/>
      <c r="CE39" s="21"/>
      <c r="CF39" s="21"/>
      <c r="CG39" s="21"/>
      <c r="CH39" s="21"/>
      <c r="CI39" s="21"/>
    </row>
    <row r="40" spans="1:87" ht="6.75" customHeight="1">
      <c r="BX40" s="16"/>
      <c r="BY40" s="16"/>
      <c r="CA40" s="21"/>
      <c r="CB40" s="21"/>
      <c r="CC40" s="21"/>
      <c r="CD40" s="21"/>
      <c r="CE40" s="21"/>
      <c r="CF40" s="21"/>
      <c r="CG40" s="21"/>
      <c r="CH40" s="21"/>
      <c r="CI40" s="21"/>
    </row>
    <row r="41" spans="1:87" ht="18.75" customHeight="1">
      <c r="B41" s="29" t="s">
        <v>65</v>
      </c>
      <c r="C41" s="29"/>
      <c r="D41" s="29"/>
      <c r="E41" s="29"/>
      <c r="F41" s="30"/>
      <c r="G41" s="30"/>
      <c r="H41" s="30"/>
      <c r="I41" s="31" t="s">
        <v>28</v>
      </c>
      <c r="J41" s="31"/>
      <c r="K41" s="31"/>
      <c r="L41" s="30"/>
      <c r="M41" s="30"/>
      <c r="N41" s="30"/>
      <c r="O41" s="31" t="s">
        <v>29</v>
      </c>
      <c r="P41" s="31"/>
      <c r="Q41" s="31"/>
      <c r="R41" s="30"/>
      <c r="S41" s="30"/>
      <c r="T41" s="30"/>
      <c r="U41" s="32" t="s">
        <v>30</v>
      </c>
      <c r="V41" s="32"/>
      <c r="W41" s="32"/>
      <c r="BX41" s="16"/>
      <c r="BY41" s="16"/>
      <c r="CA41" s="21"/>
      <c r="CB41" s="21"/>
      <c r="CC41" s="21"/>
      <c r="CD41" s="21"/>
      <c r="CE41" s="21"/>
      <c r="CF41" s="21"/>
      <c r="CG41" s="21"/>
      <c r="CH41" s="21"/>
      <c r="CI41" s="21"/>
    </row>
    <row r="42" spans="1:87" ht="3.75" customHeight="1">
      <c r="B42" s="10"/>
      <c r="C42" s="10"/>
      <c r="D42" s="10"/>
      <c r="E42" s="10"/>
      <c r="F42" s="11"/>
      <c r="G42" s="11"/>
      <c r="H42" s="11"/>
      <c r="I42" s="12"/>
      <c r="J42" s="12"/>
      <c r="K42" s="12"/>
      <c r="L42" s="11"/>
      <c r="M42" s="11"/>
      <c r="N42" s="11"/>
      <c r="O42" s="12"/>
      <c r="P42" s="12"/>
      <c r="Q42" s="12"/>
      <c r="R42" s="11"/>
      <c r="S42" s="11"/>
      <c r="T42" s="11"/>
      <c r="BX42" s="16"/>
      <c r="BY42" s="16"/>
      <c r="CA42" s="21"/>
      <c r="CB42" s="21"/>
      <c r="CC42" s="21"/>
      <c r="CD42" s="21"/>
      <c r="CE42" s="21"/>
      <c r="CF42" s="21"/>
      <c r="CG42" s="21"/>
      <c r="CH42" s="21"/>
      <c r="CI42" s="21"/>
    </row>
    <row r="43" spans="1:87" ht="12.75" customHeight="1">
      <c r="B43" s="10"/>
      <c r="C43" s="10"/>
      <c r="D43" s="10"/>
      <c r="E43" s="10"/>
      <c r="F43" s="10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83" t="s">
        <v>44</v>
      </c>
      <c r="AH43" s="34"/>
      <c r="AI43" s="34"/>
      <c r="AJ43" s="34"/>
      <c r="AK43" s="34"/>
      <c r="AL43" s="34"/>
      <c r="AO43" s="196" t="s">
        <v>31</v>
      </c>
      <c r="AP43" s="33"/>
      <c r="AQ43" s="33"/>
      <c r="AR43" s="33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33" t="s">
        <v>32</v>
      </c>
      <c r="BP43" s="33"/>
      <c r="BQ43" s="33"/>
      <c r="BR43" s="33"/>
      <c r="BX43" s="16"/>
      <c r="BY43" s="16"/>
      <c r="CA43" s="21"/>
      <c r="CB43" s="21"/>
      <c r="CC43" s="21"/>
      <c r="CD43" s="21"/>
      <c r="CE43" s="21"/>
      <c r="CF43" s="21"/>
      <c r="CG43" s="21"/>
      <c r="CH43" s="21"/>
      <c r="CI43" s="21"/>
    </row>
    <row r="44" spans="1:87">
      <c r="B44" s="10"/>
      <c r="C44" s="10"/>
      <c r="D44" s="10"/>
      <c r="E44" s="10"/>
      <c r="F44" s="1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31"/>
      <c r="AH44" s="31"/>
      <c r="AI44" s="31"/>
      <c r="AJ44" s="31"/>
      <c r="AK44" s="31"/>
      <c r="AL44" s="31"/>
      <c r="AO44" s="39"/>
      <c r="AP44" s="39"/>
      <c r="AQ44" s="39"/>
      <c r="AR44" s="39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39"/>
      <c r="BP44" s="39"/>
      <c r="BQ44" s="39"/>
      <c r="BR44" s="39"/>
      <c r="CA44" s="21"/>
      <c r="CB44" s="21"/>
      <c r="CC44" s="21"/>
      <c r="CD44" s="21"/>
      <c r="CE44" s="21"/>
      <c r="CF44" s="21"/>
      <c r="CG44" s="21"/>
      <c r="CH44" s="21"/>
      <c r="CI44" s="21"/>
    </row>
    <row r="45" spans="1:87">
      <c r="A45" s="28" t="s">
        <v>81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CA45" s="21"/>
      <c r="CB45" s="21"/>
      <c r="CC45" s="21"/>
      <c r="CD45" s="21"/>
      <c r="CE45" s="21"/>
      <c r="CF45" s="21"/>
      <c r="CG45" s="21"/>
      <c r="CH45" s="21"/>
      <c r="CI45" s="21"/>
    </row>
    <row r="46" spans="1:87">
      <c r="CA46" s="21"/>
      <c r="CB46" s="21"/>
      <c r="CC46" s="21"/>
      <c r="CD46" s="21"/>
      <c r="CE46" s="21"/>
      <c r="CF46" s="21"/>
      <c r="CG46" s="21"/>
      <c r="CH46" s="21"/>
      <c r="CI46" s="21"/>
    </row>
    <row r="47" spans="1:87">
      <c r="B47" s="29" t="s">
        <v>65</v>
      </c>
      <c r="C47" s="29"/>
      <c r="D47" s="29"/>
      <c r="E47" s="29"/>
      <c r="F47" s="30"/>
      <c r="G47" s="30"/>
      <c r="H47" s="30"/>
      <c r="I47" s="31" t="s">
        <v>28</v>
      </c>
      <c r="J47" s="31"/>
      <c r="K47" s="31"/>
      <c r="L47" s="30"/>
      <c r="M47" s="30"/>
      <c r="N47" s="30"/>
      <c r="O47" s="31" t="s">
        <v>29</v>
      </c>
      <c r="P47" s="31"/>
      <c r="Q47" s="31"/>
      <c r="R47" s="30"/>
      <c r="S47" s="30"/>
      <c r="T47" s="30"/>
      <c r="U47" s="32" t="s">
        <v>30</v>
      </c>
      <c r="V47" s="32"/>
      <c r="W47" s="32"/>
      <c r="CA47" s="21"/>
      <c r="CB47" s="21"/>
      <c r="CC47" s="21"/>
      <c r="CD47" s="21"/>
      <c r="CE47" s="21"/>
      <c r="CF47" s="21"/>
      <c r="CG47" s="21"/>
      <c r="CH47" s="21"/>
      <c r="CI47" s="21"/>
    </row>
    <row r="48" spans="1:87">
      <c r="B48" s="10"/>
      <c r="C48" s="10"/>
      <c r="D48" s="10"/>
      <c r="E48" s="10"/>
      <c r="F48" s="11"/>
      <c r="G48" s="11"/>
      <c r="H48" s="11"/>
      <c r="I48" s="12"/>
      <c r="J48" s="12"/>
      <c r="K48" s="12"/>
      <c r="L48" s="11"/>
      <c r="M48" s="11"/>
      <c r="N48" s="11"/>
      <c r="O48" s="12"/>
      <c r="P48" s="12"/>
      <c r="Q48" s="12"/>
      <c r="R48" s="11"/>
      <c r="S48" s="11"/>
      <c r="T48" s="11"/>
      <c r="CA48" s="21"/>
      <c r="CB48" s="21"/>
      <c r="CC48" s="21"/>
      <c r="CD48" s="21"/>
      <c r="CE48" s="21"/>
      <c r="CF48" s="21"/>
      <c r="CG48" s="21"/>
      <c r="CH48" s="21"/>
      <c r="CI48" s="21"/>
    </row>
    <row r="49" spans="2:87">
      <c r="B49" s="33" t="s">
        <v>82</v>
      </c>
      <c r="C49" s="33"/>
      <c r="D49" s="33"/>
      <c r="E49" s="33"/>
      <c r="F49" s="33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34"/>
      <c r="AH49" s="34"/>
      <c r="AI49" s="34"/>
      <c r="AJ49" s="34"/>
      <c r="AK49" s="34"/>
      <c r="AL49" s="34"/>
      <c r="AO49" s="35" t="s">
        <v>83</v>
      </c>
      <c r="AP49" s="35"/>
      <c r="AQ49" s="35"/>
      <c r="AR49" s="35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3" t="s">
        <v>32</v>
      </c>
      <c r="BP49" s="33"/>
      <c r="BQ49" s="33"/>
      <c r="BR49" s="33"/>
      <c r="CA49" s="21"/>
      <c r="CB49" s="21"/>
      <c r="CC49" s="21"/>
      <c r="CD49" s="21"/>
      <c r="CE49" s="21"/>
      <c r="CF49" s="21"/>
      <c r="CG49" s="21"/>
      <c r="CH49" s="21"/>
      <c r="CI49" s="21"/>
    </row>
    <row r="50" spans="2:87">
      <c r="B50" s="33"/>
      <c r="C50" s="33"/>
      <c r="D50" s="33"/>
      <c r="E50" s="33"/>
      <c r="F50" s="33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31"/>
      <c r="AH50" s="31"/>
      <c r="AI50" s="31"/>
      <c r="AJ50" s="31"/>
      <c r="AK50" s="31"/>
      <c r="AL50" s="31"/>
      <c r="AO50" s="36"/>
      <c r="AP50" s="36"/>
      <c r="AQ50" s="36"/>
      <c r="AR50" s="36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9"/>
      <c r="BP50" s="39"/>
      <c r="BQ50" s="39"/>
      <c r="BR50" s="39"/>
      <c r="CA50" s="21"/>
      <c r="CB50" s="21"/>
      <c r="CC50" s="21"/>
      <c r="CD50" s="21"/>
      <c r="CE50" s="21"/>
      <c r="CF50" s="21"/>
      <c r="CG50" s="21"/>
      <c r="CH50" s="21"/>
      <c r="CI50" s="21"/>
    </row>
    <row r="51" spans="2:87"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48">
        <f t="shared" ref="AU51:AU69" si="0">COUNTIF($AT$13:$AW$32,AT14)+COUNTIF($AT$112:$AW$131,AT14)</f>
        <v>0</v>
      </c>
      <c r="AV51" s="48"/>
      <c r="AW51" s="48"/>
      <c r="AX51" s="48"/>
      <c r="AY51" s="18"/>
      <c r="AZ51" s="18"/>
      <c r="BA51" s="18"/>
      <c r="BB51" s="18"/>
      <c r="BC51" s="18"/>
      <c r="BD51" s="48">
        <f t="shared" ref="BD51:BD69" si="1">COUNTIF($BD$13:$BG$32,BD14)+COUNTIF($BD$112:$BG$131,BD14)</f>
        <v>0</v>
      </c>
      <c r="BE51" s="48"/>
      <c r="BF51" s="48"/>
      <c r="BG51" s="48"/>
      <c r="CA51" s="21"/>
      <c r="CB51" s="21"/>
      <c r="CC51" s="21"/>
      <c r="CD51" s="21"/>
      <c r="CE51" s="21"/>
      <c r="CF51" s="21"/>
      <c r="CG51" s="21"/>
      <c r="CH51" s="21"/>
      <c r="CI51" s="21"/>
    </row>
    <row r="52" spans="2:87"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48">
        <f t="shared" si="0"/>
        <v>0</v>
      </c>
      <c r="AV52" s="48"/>
      <c r="AW52" s="48"/>
      <c r="AX52" s="48"/>
      <c r="AY52" s="18"/>
      <c r="AZ52" s="18"/>
      <c r="BA52" s="18"/>
      <c r="BB52" s="18"/>
      <c r="BC52" s="18"/>
      <c r="BD52" s="48">
        <f t="shared" si="1"/>
        <v>0</v>
      </c>
      <c r="BE52" s="48"/>
      <c r="BF52" s="48"/>
      <c r="BG52" s="48"/>
      <c r="CA52" s="21"/>
      <c r="CB52" s="21"/>
      <c r="CC52" s="21"/>
      <c r="CD52" s="21"/>
      <c r="CE52" s="21"/>
      <c r="CF52" s="21"/>
      <c r="CG52" s="21"/>
      <c r="CH52" s="21"/>
      <c r="CI52" s="21"/>
    </row>
    <row r="53" spans="2:87"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48">
        <f t="shared" si="0"/>
        <v>0</v>
      </c>
      <c r="AV53" s="48"/>
      <c r="AW53" s="48"/>
      <c r="AX53" s="48"/>
      <c r="AY53" s="18"/>
      <c r="AZ53" s="18"/>
      <c r="BA53" s="18"/>
      <c r="BB53" s="18"/>
      <c r="BC53" s="18"/>
      <c r="BD53" s="48">
        <f t="shared" si="1"/>
        <v>0</v>
      </c>
      <c r="BE53" s="48"/>
      <c r="BF53" s="48"/>
      <c r="BG53" s="48"/>
      <c r="CA53" s="21"/>
      <c r="CB53" s="21"/>
      <c r="CC53" s="21"/>
      <c r="CD53" s="21"/>
      <c r="CE53" s="21"/>
      <c r="CF53" s="21"/>
      <c r="CG53" s="21"/>
      <c r="CH53" s="21"/>
      <c r="CI53" s="21"/>
    </row>
    <row r="54" spans="2:87"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48">
        <f t="shared" si="0"/>
        <v>0</v>
      </c>
      <c r="AV54" s="48"/>
      <c r="AW54" s="48"/>
      <c r="AX54" s="48"/>
      <c r="AY54" s="18"/>
      <c r="AZ54" s="18"/>
      <c r="BA54" s="18"/>
      <c r="BB54" s="18"/>
      <c r="BC54" s="18"/>
      <c r="BD54" s="48">
        <f t="shared" si="1"/>
        <v>0</v>
      </c>
      <c r="BE54" s="48"/>
      <c r="BF54" s="48"/>
      <c r="BG54" s="48"/>
      <c r="CA54" s="21"/>
      <c r="CB54" s="21"/>
      <c r="CC54" s="21"/>
      <c r="CD54" s="21"/>
      <c r="CE54" s="21"/>
      <c r="CF54" s="21"/>
      <c r="CG54" s="21"/>
      <c r="CH54" s="21"/>
      <c r="CI54" s="21"/>
    </row>
    <row r="55" spans="2:87"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48">
        <f t="shared" si="0"/>
        <v>0</v>
      </c>
      <c r="AV55" s="48"/>
      <c r="AW55" s="48"/>
      <c r="AX55" s="48"/>
      <c r="AY55" s="18"/>
      <c r="AZ55" s="18"/>
      <c r="BA55" s="18"/>
      <c r="BB55" s="18"/>
      <c r="BC55" s="18"/>
      <c r="BD55" s="48">
        <f t="shared" si="1"/>
        <v>0</v>
      </c>
      <c r="BE55" s="48"/>
      <c r="BF55" s="48"/>
      <c r="BG55" s="48"/>
      <c r="CA55" s="21"/>
      <c r="CB55" s="21"/>
      <c r="CC55" s="21"/>
      <c r="CD55" s="21"/>
      <c r="CE55" s="21"/>
      <c r="CF55" s="21"/>
      <c r="CG55" s="21"/>
      <c r="CH55" s="21"/>
      <c r="CI55" s="21"/>
    </row>
    <row r="56" spans="2:87"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48">
        <f t="shared" si="0"/>
        <v>0</v>
      </c>
      <c r="AV56" s="48"/>
      <c r="AW56" s="48"/>
      <c r="AX56" s="48"/>
      <c r="AY56" s="18"/>
      <c r="AZ56" s="18"/>
      <c r="BA56" s="18"/>
      <c r="BB56" s="18"/>
      <c r="BC56" s="18"/>
      <c r="BD56" s="48">
        <f t="shared" si="1"/>
        <v>0</v>
      </c>
      <c r="BE56" s="48"/>
      <c r="BF56" s="48"/>
      <c r="BG56" s="48"/>
      <c r="CA56" s="21"/>
      <c r="CB56" s="21"/>
      <c r="CC56" s="21"/>
      <c r="CD56" s="21"/>
      <c r="CE56" s="21"/>
      <c r="CF56" s="21"/>
      <c r="CG56" s="21"/>
      <c r="CH56" s="21"/>
      <c r="CI56" s="21"/>
    </row>
    <row r="57" spans="2:87"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48">
        <f t="shared" si="0"/>
        <v>0</v>
      </c>
      <c r="AV57" s="48"/>
      <c r="AW57" s="48"/>
      <c r="AX57" s="48"/>
      <c r="AY57" s="18"/>
      <c r="AZ57" s="18"/>
      <c r="BA57" s="18"/>
      <c r="BB57" s="18"/>
      <c r="BC57" s="18"/>
      <c r="BD57" s="48">
        <f t="shared" si="1"/>
        <v>0</v>
      </c>
      <c r="BE57" s="48"/>
      <c r="BF57" s="48"/>
      <c r="BG57" s="48"/>
      <c r="CA57" s="21"/>
      <c r="CB57" s="21"/>
      <c r="CC57" s="21"/>
      <c r="CD57" s="21"/>
      <c r="CE57" s="21"/>
      <c r="CF57" s="21"/>
      <c r="CG57" s="21"/>
      <c r="CH57" s="21"/>
      <c r="CI57" s="21"/>
    </row>
    <row r="58" spans="2:87"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48">
        <f t="shared" si="0"/>
        <v>0</v>
      </c>
      <c r="AV58" s="48"/>
      <c r="AW58" s="48"/>
      <c r="AX58" s="48"/>
      <c r="AY58" s="18"/>
      <c r="AZ58" s="18"/>
      <c r="BA58" s="18"/>
      <c r="BB58" s="18"/>
      <c r="BC58" s="18"/>
      <c r="BD58" s="48">
        <f t="shared" si="1"/>
        <v>0</v>
      </c>
      <c r="BE58" s="48"/>
      <c r="BF58" s="48"/>
      <c r="BG58" s="48"/>
      <c r="CA58" s="21"/>
      <c r="CB58" s="21"/>
      <c r="CC58" s="21"/>
      <c r="CD58" s="21"/>
      <c r="CE58" s="21"/>
      <c r="CF58" s="21"/>
      <c r="CG58" s="21"/>
      <c r="CH58" s="21"/>
      <c r="CI58" s="21"/>
    </row>
    <row r="59" spans="2:87"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48">
        <f t="shared" si="0"/>
        <v>0</v>
      </c>
      <c r="AV59" s="48"/>
      <c r="AW59" s="48"/>
      <c r="AX59" s="48"/>
      <c r="AY59" s="18"/>
      <c r="AZ59" s="18"/>
      <c r="BA59" s="18"/>
      <c r="BB59" s="18"/>
      <c r="BC59" s="18"/>
      <c r="BD59" s="48">
        <f t="shared" si="1"/>
        <v>0</v>
      </c>
      <c r="BE59" s="48"/>
      <c r="BF59" s="48"/>
      <c r="BG59" s="48"/>
      <c r="CA59" s="21"/>
      <c r="CB59" s="21"/>
      <c r="CC59" s="21"/>
      <c r="CD59" s="21"/>
      <c r="CE59" s="21"/>
      <c r="CF59" s="21"/>
      <c r="CG59" s="21"/>
      <c r="CH59" s="21"/>
      <c r="CI59" s="21"/>
    </row>
    <row r="60" spans="2:87"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48">
        <f t="shared" si="0"/>
        <v>0</v>
      </c>
      <c r="AV60" s="48"/>
      <c r="AW60" s="48"/>
      <c r="AX60" s="48"/>
      <c r="AY60" s="18"/>
      <c r="AZ60" s="18"/>
      <c r="BA60" s="18"/>
      <c r="BB60" s="18"/>
      <c r="BC60" s="18"/>
      <c r="BD60" s="48">
        <f t="shared" si="1"/>
        <v>0</v>
      </c>
      <c r="BE60" s="48"/>
      <c r="BF60" s="48"/>
      <c r="BG60" s="48"/>
      <c r="CA60" s="21"/>
      <c r="CB60" s="21"/>
      <c r="CC60" s="21"/>
      <c r="CD60" s="21"/>
      <c r="CE60" s="21"/>
      <c r="CF60" s="21"/>
      <c r="CG60" s="21"/>
      <c r="CH60" s="21"/>
      <c r="CI60" s="21"/>
    </row>
    <row r="61" spans="2:87"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48">
        <f t="shared" si="0"/>
        <v>0</v>
      </c>
      <c r="AV61" s="48"/>
      <c r="AW61" s="48"/>
      <c r="AX61" s="48"/>
      <c r="AY61" s="18"/>
      <c r="AZ61" s="18"/>
      <c r="BA61" s="18"/>
      <c r="BB61" s="18"/>
      <c r="BC61" s="18"/>
      <c r="BD61" s="48">
        <f t="shared" si="1"/>
        <v>0</v>
      </c>
      <c r="BE61" s="48"/>
      <c r="BF61" s="48"/>
      <c r="BG61" s="48"/>
      <c r="CA61" s="21"/>
      <c r="CB61" s="21"/>
      <c r="CC61" s="21"/>
      <c r="CD61" s="21"/>
      <c r="CE61" s="21"/>
      <c r="CF61" s="21"/>
      <c r="CG61" s="21"/>
      <c r="CH61" s="21"/>
      <c r="CI61" s="21"/>
    </row>
    <row r="62" spans="2:87"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48">
        <f t="shared" si="0"/>
        <v>0</v>
      </c>
      <c r="AV62" s="48"/>
      <c r="AW62" s="48"/>
      <c r="AX62" s="48"/>
      <c r="AY62" s="18"/>
      <c r="AZ62" s="18"/>
      <c r="BA62" s="18"/>
      <c r="BB62" s="18"/>
      <c r="BC62" s="18"/>
      <c r="BD62" s="48">
        <f t="shared" si="1"/>
        <v>0</v>
      </c>
      <c r="BE62" s="48"/>
      <c r="BF62" s="48"/>
      <c r="BG62" s="48"/>
      <c r="CA62" s="21"/>
      <c r="CB62" s="21"/>
      <c r="CC62" s="21"/>
      <c r="CD62" s="21"/>
      <c r="CE62" s="21"/>
      <c r="CF62" s="21"/>
      <c r="CG62" s="21"/>
      <c r="CH62" s="21"/>
      <c r="CI62" s="21"/>
    </row>
    <row r="63" spans="2:87"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48">
        <f t="shared" si="0"/>
        <v>0</v>
      </c>
      <c r="AV63" s="48"/>
      <c r="AW63" s="48"/>
      <c r="AX63" s="48"/>
      <c r="AY63" s="18"/>
      <c r="AZ63" s="18"/>
      <c r="BA63" s="18"/>
      <c r="BB63" s="18"/>
      <c r="BC63" s="18"/>
      <c r="BD63" s="48">
        <f t="shared" si="1"/>
        <v>0</v>
      </c>
      <c r="BE63" s="48"/>
      <c r="BF63" s="48"/>
      <c r="BG63" s="48"/>
      <c r="CA63" s="21"/>
      <c r="CB63" s="21"/>
      <c r="CC63" s="21"/>
      <c r="CD63" s="21"/>
      <c r="CE63" s="21"/>
      <c r="CF63" s="21"/>
      <c r="CG63" s="21"/>
      <c r="CH63" s="21"/>
      <c r="CI63" s="21"/>
    </row>
    <row r="64" spans="2:87"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48">
        <f t="shared" si="0"/>
        <v>0</v>
      </c>
      <c r="AV64" s="48"/>
      <c r="AW64" s="48"/>
      <c r="AX64" s="48"/>
      <c r="AY64" s="18"/>
      <c r="AZ64" s="18"/>
      <c r="BA64" s="18"/>
      <c r="BB64" s="18"/>
      <c r="BC64" s="18"/>
      <c r="BD64" s="48">
        <f t="shared" si="1"/>
        <v>0</v>
      </c>
      <c r="BE64" s="48"/>
      <c r="BF64" s="48"/>
      <c r="BG64" s="48"/>
      <c r="CA64" s="21"/>
      <c r="CB64" s="21"/>
      <c r="CC64" s="21"/>
      <c r="CD64" s="21"/>
      <c r="CE64" s="21"/>
      <c r="CF64" s="21"/>
      <c r="CG64" s="21"/>
      <c r="CH64" s="21"/>
      <c r="CI64" s="21"/>
    </row>
    <row r="65" spans="25:87"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48">
        <f t="shared" si="0"/>
        <v>0</v>
      </c>
      <c r="AV65" s="48"/>
      <c r="AW65" s="48"/>
      <c r="AX65" s="48"/>
      <c r="AY65" s="18"/>
      <c r="AZ65" s="18"/>
      <c r="BA65" s="18"/>
      <c r="BB65" s="18"/>
      <c r="BC65" s="18"/>
      <c r="BD65" s="48">
        <f t="shared" si="1"/>
        <v>0</v>
      </c>
      <c r="BE65" s="48"/>
      <c r="BF65" s="48"/>
      <c r="BG65" s="48"/>
      <c r="CA65" s="21"/>
      <c r="CB65" s="21"/>
      <c r="CC65" s="21"/>
      <c r="CD65" s="21"/>
      <c r="CE65" s="21"/>
      <c r="CF65" s="21"/>
      <c r="CG65" s="21"/>
      <c r="CH65" s="21"/>
      <c r="CI65" s="21"/>
    </row>
    <row r="66" spans="25:87"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48">
        <f t="shared" si="0"/>
        <v>0</v>
      </c>
      <c r="AV66" s="48"/>
      <c r="AW66" s="48"/>
      <c r="AX66" s="48"/>
      <c r="AY66" s="18"/>
      <c r="AZ66" s="18"/>
      <c r="BA66" s="18"/>
      <c r="BB66" s="18"/>
      <c r="BC66" s="18"/>
      <c r="BD66" s="48">
        <f t="shared" si="1"/>
        <v>0</v>
      </c>
      <c r="BE66" s="48"/>
      <c r="BF66" s="48"/>
      <c r="BG66" s="48"/>
      <c r="CA66" s="21"/>
      <c r="CB66" s="21"/>
      <c r="CC66" s="21"/>
      <c r="CD66" s="21"/>
      <c r="CE66" s="21"/>
      <c r="CF66" s="21"/>
      <c r="CG66" s="21"/>
      <c r="CH66" s="21"/>
      <c r="CI66" s="21"/>
    </row>
    <row r="67" spans="25:87"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48">
        <f t="shared" si="0"/>
        <v>0</v>
      </c>
      <c r="AV67" s="48"/>
      <c r="AW67" s="48"/>
      <c r="AX67" s="48"/>
      <c r="AY67" s="18"/>
      <c r="AZ67" s="18"/>
      <c r="BA67" s="18"/>
      <c r="BB67" s="18"/>
      <c r="BC67" s="18"/>
      <c r="BD67" s="48">
        <f t="shared" si="1"/>
        <v>0</v>
      </c>
      <c r="BE67" s="48"/>
      <c r="BF67" s="48"/>
      <c r="BG67" s="48"/>
      <c r="CA67" s="21"/>
      <c r="CB67" s="21"/>
      <c r="CC67" s="21"/>
      <c r="CD67" s="21"/>
      <c r="CE67" s="21"/>
      <c r="CF67" s="21"/>
      <c r="CG67" s="21"/>
      <c r="CH67" s="21"/>
      <c r="CI67" s="21"/>
    </row>
    <row r="68" spans="25:87"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48">
        <f t="shared" si="0"/>
        <v>0</v>
      </c>
      <c r="AV68" s="48"/>
      <c r="AW68" s="48"/>
      <c r="AX68" s="48"/>
      <c r="AY68" s="18"/>
      <c r="AZ68" s="18"/>
      <c r="BA68" s="18"/>
      <c r="BB68" s="18"/>
      <c r="BC68" s="18"/>
      <c r="BD68" s="48">
        <f t="shared" si="1"/>
        <v>0</v>
      </c>
      <c r="BE68" s="48"/>
      <c r="BF68" s="48"/>
      <c r="BG68" s="48"/>
      <c r="CA68" s="21"/>
      <c r="CB68" s="21"/>
      <c r="CC68" s="21"/>
      <c r="CD68" s="21"/>
      <c r="CE68" s="21"/>
      <c r="CF68" s="21"/>
      <c r="CG68" s="21"/>
      <c r="CH68" s="21"/>
      <c r="CI68" s="21"/>
    </row>
    <row r="69" spans="25:87"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48">
        <f t="shared" si="0"/>
        <v>0</v>
      </c>
      <c r="AV69" s="48"/>
      <c r="AW69" s="48"/>
      <c r="AX69" s="48"/>
      <c r="AY69" s="18"/>
      <c r="AZ69" s="18"/>
      <c r="BA69" s="18"/>
      <c r="BB69" s="18"/>
      <c r="BC69" s="18"/>
      <c r="BD69" s="48">
        <f t="shared" si="1"/>
        <v>0</v>
      </c>
      <c r="BE69" s="48"/>
      <c r="BF69" s="48"/>
      <c r="BG69" s="48"/>
      <c r="CA69" s="21"/>
      <c r="CB69" s="21"/>
      <c r="CC69" s="21"/>
      <c r="CD69" s="21"/>
      <c r="CE69" s="21"/>
      <c r="CF69" s="21"/>
      <c r="CG69" s="21"/>
      <c r="CH69" s="21"/>
      <c r="CI69" s="21"/>
    </row>
    <row r="70" spans="25:87"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48">
        <f>COUNTIF($AT$13:$AW$32,AT113)+COUNTIF($AT$113:$AW$132,AT113)</f>
        <v>0</v>
      </c>
      <c r="AV70" s="48"/>
      <c r="AW70" s="48"/>
      <c r="AX70" s="48"/>
      <c r="AY70" s="18"/>
      <c r="AZ70" s="18"/>
      <c r="BA70" s="18"/>
      <c r="BB70" s="18"/>
      <c r="BC70" s="18"/>
      <c r="BD70" s="48">
        <f>COUNTIF($BD$13:$BG$32,BD113)+COUNTIF($BD$113:$BG$132,BD113)</f>
        <v>0</v>
      </c>
      <c r="BE70" s="48"/>
      <c r="BF70" s="48"/>
      <c r="BG70" s="48"/>
      <c r="CA70" s="21"/>
      <c r="CB70" s="21"/>
      <c r="CC70" s="21"/>
      <c r="CD70" s="21"/>
      <c r="CE70" s="21"/>
      <c r="CF70" s="21"/>
      <c r="CG70" s="21"/>
      <c r="CH70" s="21"/>
      <c r="CI70" s="21"/>
    </row>
    <row r="71" spans="25:87"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48">
        <f t="shared" ref="AU71:AU89" si="2">COUNTIF($AT$13:$AW$32,AT114)+COUNTIF($AT$113:$AW$132,AT114)</f>
        <v>0</v>
      </c>
      <c r="AV71" s="48"/>
      <c r="AW71" s="48"/>
      <c r="AX71" s="48"/>
      <c r="AY71" s="17"/>
      <c r="AZ71" s="17"/>
      <c r="BA71" s="17"/>
      <c r="BB71" s="17"/>
      <c r="BC71" s="17"/>
      <c r="BD71" s="48">
        <f t="shared" ref="BD71:BD89" si="3">COUNTIF($BD$13:$BG$32,BD114)+COUNTIF($BD$113:$BG$132,BD114)</f>
        <v>0</v>
      </c>
      <c r="BE71" s="48"/>
      <c r="BF71" s="48"/>
      <c r="BG71" s="48"/>
      <c r="CA71" s="21"/>
      <c r="CB71" s="21"/>
      <c r="CC71" s="21"/>
      <c r="CD71" s="21"/>
      <c r="CE71" s="21"/>
      <c r="CF71" s="21"/>
      <c r="CG71" s="21"/>
      <c r="CH71" s="21"/>
      <c r="CI71" s="21"/>
    </row>
    <row r="72" spans="25:87"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48">
        <f t="shared" si="2"/>
        <v>0</v>
      </c>
      <c r="AV72" s="48"/>
      <c r="AW72" s="48"/>
      <c r="AX72" s="48"/>
      <c r="AY72" s="17"/>
      <c r="AZ72" s="17"/>
      <c r="BA72" s="17"/>
      <c r="BB72" s="17"/>
      <c r="BC72" s="17"/>
      <c r="BD72" s="48">
        <f t="shared" si="3"/>
        <v>0</v>
      </c>
      <c r="BE72" s="48"/>
      <c r="BF72" s="48"/>
      <c r="BG72" s="48"/>
      <c r="CA72" s="21"/>
      <c r="CB72" s="21"/>
      <c r="CC72" s="21"/>
      <c r="CD72" s="21"/>
      <c r="CE72" s="21"/>
      <c r="CF72" s="21"/>
      <c r="CG72" s="21"/>
      <c r="CH72" s="21"/>
      <c r="CI72" s="21"/>
    </row>
    <row r="73" spans="25:87"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48">
        <f t="shared" si="2"/>
        <v>0</v>
      </c>
      <c r="AV73" s="48"/>
      <c r="AW73" s="48"/>
      <c r="AX73" s="48"/>
      <c r="AY73" s="17"/>
      <c r="AZ73" s="17"/>
      <c r="BA73" s="17"/>
      <c r="BB73" s="17"/>
      <c r="BC73" s="17"/>
      <c r="BD73" s="48">
        <f t="shared" si="3"/>
        <v>0</v>
      </c>
      <c r="BE73" s="48"/>
      <c r="BF73" s="48"/>
      <c r="BG73" s="48"/>
      <c r="CA73" s="21"/>
      <c r="CB73" s="21"/>
      <c r="CC73" s="21"/>
      <c r="CD73" s="21"/>
      <c r="CE73" s="21"/>
      <c r="CF73" s="21"/>
      <c r="CG73" s="21"/>
      <c r="CH73" s="21"/>
      <c r="CI73" s="21"/>
    </row>
    <row r="74" spans="25:87"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48">
        <f t="shared" si="2"/>
        <v>0</v>
      </c>
      <c r="AV74" s="48"/>
      <c r="AW74" s="48"/>
      <c r="AX74" s="48"/>
      <c r="AY74" s="17"/>
      <c r="AZ74" s="17"/>
      <c r="BA74" s="17"/>
      <c r="BB74" s="17"/>
      <c r="BC74" s="17"/>
      <c r="BD74" s="48">
        <f t="shared" si="3"/>
        <v>0</v>
      </c>
      <c r="BE74" s="48"/>
      <c r="BF74" s="48"/>
      <c r="BG74" s="48"/>
      <c r="CA74" s="21"/>
      <c r="CB74" s="21"/>
      <c r="CC74" s="21"/>
      <c r="CD74" s="21"/>
      <c r="CE74" s="21"/>
      <c r="CF74" s="21"/>
      <c r="CG74" s="21"/>
      <c r="CH74" s="21"/>
      <c r="CI74" s="21"/>
    </row>
    <row r="75" spans="25:87"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48">
        <f t="shared" si="2"/>
        <v>0</v>
      </c>
      <c r="AV75" s="48"/>
      <c r="AW75" s="48"/>
      <c r="AX75" s="48"/>
      <c r="AY75" s="17"/>
      <c r="AZ75" s="17"/>
      <c r="BA75" s="17"/>
      <c r="BB75" s="17"/>
      <c r="BC75" s="17"/>
      <c r="BD75" s="48">
        <f t="shared" si="3"/>
        <v>0</v>
      </c>
      <c r="BE75" s="48"/>
      <c r="BF75" s="48"/>
      <c r="BG75" s="48"/>
      <c r="CA75" s="21"/>
      <c r="CB75" s="21"/>
      <c r="CC75" s="21"/>
      <c r="CD75" s="21"/>
      <c r="CE75" s="21"/>
      <c r="CF75" s="21"/>
      <c r="CG75" s="21"/>
      <c r="CH75" s="21"/>
      <c r="CI75" s="21"/>
    </row>
    <row r="76" spans="25:87"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48">
        <f t="shared" si="2"/>
        <v>0</v>
      </c>
      <c r="AV76" s="48"/>
      <c r="AW76" s="48"/>
      <c r="AX76" s="48"/>
      <c r="AY76" s="17"/>
      <c r="AZ76" s="17"/>
      <c r="BA76" s="17"/>
      <c r="BB76" s="17"/>
      <c r="BC76" s="17"/>
      <c r="BD76" s="48">
        <f t="shared" si="3"/>
        <v>0</v>
      </c>
      <c r="BE76" s="48"/>
      <c r="BF76" s="48"/>
      <c r="BG76" s="48"/>
      <c r="CA76" s="21"/>
      <c r="CB76" s="21"/>
      <c r="CC76" s="21"/>
      <c r="CD76" s="21"/>
      <c r="CE76" s="21"/>
      <c r="CF76" s="21"/>
      <c r="CG76" s="21"/>
      <c r="CH76" s="21"/>
      <c r="CI76" s="21"/>
    </row>
    <row r="77" spans="25:87"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48">
        <f t="shared" si="2"/>
        <v>0</v>
      </c>
      <c r="AV77" s="48"/>
      <c r="AW77" s="48"/>
      <c r="AX77" s="48"/>
      <c r="AY77" s="17"/>
      <c r="AZ77" s="17"/>
      <c r="BA77" s="17"/>
      <c r="BB77" s="17"/>
      <c r="BC77" s="17"/>
      <c r="BD77" s="48">
        <f t="shared" si="3"/>
        <v>0</v>
      </c>
      <c r="BE77" s="48"/>
      <c r="BF77" s="48"/>
      <c r="BG77" s="48"/>
      <c r="CA77" s="21"/>
      <c r="CB77" s="21"/>
      <c r="CC77" s="21"/>
      <c r="CD77" s="21"/>
      <c r="CE77" s="21"/>
      <c r="CF77" s="21"/>
      <c r="CG77" s="21"/>
      <c r="CH77" s="21"/>
      <c r="CI77" s="21"/>
    </row>
    <row r="78" spans="25:87"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48">
        <f t="shared" si="2"/>
        <v>0</v>
      </c>
      <c r="AV78" s="48"/>
      <c r="AW78" s="48"/>
      <c r="AX78" s="48"/>
      <c r="AY78" s="17"/>
      <c r="AZ78" s="17"/>
      <c r="BA78" s="17"/>
      <c r="BB78" s="17"/>
      <c r="BC78" s="17"/>
      <c r="BD78" s="48">
        <f t="shared" si="3"/>
        <v>0</v>
      </c>
      <c r="BE78" s="48"/>
      <c r="BF78" s="48"/>
      <c r="BG78" s="48"/>
      <c r="CA78" s="21"/>
      <c r="CB78" s="21"/>
      <c r="CC78" s="21"/>
      <c r="CD78" s="21"/>
      <c r="CE78" s="21"/>
      <c r="CF78" s="21"/>
      <c r="CG78" s="21"/>
      <c r="CH78" s="21"/>
      <c r="CI78" s="21"/>
    </row>
    <row r="79" spans="25:87"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48">
        <f t="shared" si="2"/>
        <v>0</v>
      </c>
      <c r="AV79" s="48"/>
      <c r="AW79" s="48"/>
      <c r="AX79" s="48"/>
      <c r="AY79" s="17"/>
      <c r="AZ79" s="17"/>
      <c r="BA79" s="17"/>
      <c r="BB79" s="17"/>
      <c r="BC79" s="17"/>
      <c r="BD79" s="48">
        <f t="shared" si="3"/>
        <v>0</v>
      </c>
      <c r="BE79" s="48"/>
      <c r="BF79" s="48"/>
      <c r="BG79" s="48"/>
      <c r="CA79" s="21"/>
      <c r="CB79" s="21"/>
      <c r="CC79" s="21"/>
      <c r="CD79" s="21"/>
      <c r="CE79" s="21"/>
      <c r="CF79" s="21"/>
      <c r="CG79" s="21"/>
      <c r="CH79" s="21"/>
      <c r="CI79" s="21"/>
    </row>
    <row r="80" spans="25:87"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48">
        <f t="shared" si="2"/>
        <v>0</v>
      </c>
      <c r="AV80" s="48"/>
      <c r="AW80" s="48"/>
      <c r="AX80" s="48"/>
      <c r="AY80" s="17"/>
      <c r="AZ80" s="17"/>
      <c r="BA80" s="17"/>
      <c r="BB80" s="17"/>
      <c r="BC80" s="17"/>
      <c r="BD80" s="48">
        <f t="shared" si="3"/>
        <v>0</v>
      </c>
      <c r="BE80" s="48"/>
      <c r="BF80" s="48"/>
      <c r="BG80" s="48"/>
      <c r="CA80" s="21"/>
      <c r="CB80" s="21"/>
      <c r="CC80" s="21"/>
      <c r="CD80" s="21"/>
      <c r="CE80" s="21"/>
      <c r="CF80" s="21"/>
      <c r="CG80" s="21"/>
      <c r="CH80" s="21"/>
      <c r="CI80" s="21"/>
    </row>
    <row r="81" spans="25:87"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48">
        <f t="shared" si="2"/>
        <v>0</v>
      </c>
      <c r="AV81" s="48"/>
      <c r="AW81" s="48"/>
      <c r="AX81" s="48"/>
      <c r="AY81" s="17"/>
      <c r="AZ81" s="17"/>
      <c r="BA81" s="17"/>
      <c r="BB81" s="17"/>
      <c r="BC81" s="17"/>
      <c r="BD81" s="48">
        <f t="shared" si="3"/>
        <v>0</v>
      </c>
      <c r="BE81" s="48"/>
      <c r="BF81" s="48"/>
      <c r="BG81" s="48"/>
      <c r="CA81" s="21"/>
      <c r="CB81" s="21"/>
      <c r="CC81" s="21"/>
      <c r="CD81" s="21"/>
      <c r="CE81" s="21"/>
      <c r="CF81" s="21"/>
      <c r="CG81" s="21"/>
      <c r="CH81" s="21"/>
      <c r="CI81" s="21"/>
    </row>
    <row r="82" spans="25:87"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48">
        <f t="shared" si="2"/>
        <v>0</v>
      </c>
      <c r="AV82" s="48"/>
      <c r="AW82" s="48"/>
      <c r="AX82" s="48"/>
      <c r="AY82" s="17"/>
      <c r="AZ82" s="17"/>
      <c r="BA82" s="17"/>
      <c r="BB82" s="17"/>
      <c r="BC82" s="17"/>
      <c r="BD82" s="48">
        <f t="shared" si="3"/>
        <v>0</v>
      </c>
      <c r="BE82" s="48"/>
      <c r="BF82" s="48"/>
      <c r="BG82" s="48"/>
      <c r="CA82" s="21"/>
      <c r="CB82" s="21"/>
      <c r="CC82" s="21"/>
      <c r="CD82" s="21"/>
      <c r="CE82" s="21"/>
      <c r="CF82" s="21"/>
      <c r="CG82" s="21"/>
      <c r="CH82" s="21"/>
      <c r="CI82" s="21"/>
    </row>
    <row r="83" spans="25:87"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48">
        <f t="shared" si="2"/>
        <v>0</v>
      </c>
      <c r="AV83" s="48"/>
      <c r="AW83" s="48"/>
      <c r="AX83" s="48"/>
      <c r="AY83" s="17"/>
      <c r="AZ83" s="17"/>
      <c r="BA83" s="17"/>
      <c r="BB83" s="17"/>
      <c r="BC83" s="17"/>
      <c r="BD83" s="48">
        <f t="shared" si="3"/>
        <v>0</v>
      </c>
      <c r="BE83" s="48"/>
      <c r="BF83" s="48"/>
      <c r="BG83" s="48"/>
      <c r="CA83" s="21"/>
      <c r="CB83" s="21"/>
      <c r="CC83" s="21"/>
      <c r="CD83" s="21"/>
      <c r="CE83" s="21"/>
      <c r="CF83" s="21"/>
      <c r="CG83" s="21"/>
      <c r="CH83" s="21"/>
      <c r="CI83" s="21"/>
    </row>
    <row r="84" spans="25:87"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48">
        <f t="shared" si="2"/>
        <v>0</v>
      </c>
      <c r="AV84" s="48"/>
      <c r="AW84" s="48"/>
      <c r="AX84" s="48"/>
      <c r="AY84" s="17"/>
      <c r="AZ84" s="17"/>
      <c r="BA84" s="17"/>
      <c r="BB84" s="17"/>
      <c r="BC84" s="17"/>
      <c r="BD84" s="48">
        <f t="shared" si="3"/>
        <v>0</v>
      </c>
      <c r="BE84" s="48"/>
      <c r="BF84" s="48"/>
      <c r="BG84" s="48"/>
      <c r="CA84" s="21"/>
      <c r="CB84" s="21"/>
      <c r="CC84" s="21"/>
      <c r="CD84" s="21"/>
      <c r="CE84" s="21"/>
      <c r="CF84" s="21"/>
      <c r="CG84" s="21"/>
      <c r="CH84" s="21"/>
      <c r="CI84" s="21"/>
    </row>
    <row r="85" spans="25:87"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48">
        <f t="shared" si="2"/>
        <v>0</v>
      </c>
      <c r="AV85" s="48"/>
      <c r="AW85" s="48"/>
      <c r="AX85" s="48"/>
      <c r="AY85" s="17"/>
      <c r="AZ85" s="17"/>
      <c r="BA85" s="17"/>
      <c r="BB85" s="17"/>
      <c r="BC85" s="17"/>
      <c r="BD85" s="48">
        <f t="shared" si="3"/>
        <v>0</v>
      </c>
      <c r="BE85" s="48"/>
      <c r="BF85" s="48"/>
      <c r="BG85" s="48"/>
      <c r="CA85" s="21"/>
      <c r="CB85" s="21"/>
      <c r="CC85" s="21"/>
      <c r="CD85" s="21"/>
      <c r="CE85" s="21"/>
      <c r="CF85" s="21"/>
      <c r="CG85" s="21"/>
      <c r="CH85" s="21"/>
      <c r="CI85" s="21"/>
    </row>
    <row r="86" spans="25:87"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48">
        <f t="shared" si="2"/>
        <v>0</v>
      </c>
      <c r="AV86" s="48"/>
      <c r="AW86" s="48"/>
      <c r="AX86" s="48"/>
      <c r="AY86" s="17"/>
      <c r="AZ86" s="17"/>
      <c r="BA86" s="17"/>
      <c r="BB86" s="17"/>
      <c r="BC86" s="17"/>
      <c r="BD86" s="48">
        <f t="shared" si="3"/>
        <v>0</v>
      </c>
      <c r="BE86" s="48"/>
      <c r="BF86" s="48"/>
      <c r="BG86" s="48"/>
      <c r="CA86" s="21"/>
      <c r="CB86" s="21"/>
      <c r="CC86" s="21"/>
      <c r="CD86" s="21"/>
      <c r="CE86" s="21"/>
      <c r="CF86" s="21"/>
      <c r="CG86" s="21"/>
      <c r="CH86" s="21"/>
      <c r="CI86" s="21"/>
    </row>
    <row r="87" spans="25:87">
      <c r="Y87" s="43" t="s">
        <v>20</v>
      </c>
      <c r="Z87" s="43"/>
      <c r="AA87" s="43"/>
      <c r="AB87" s="43">
        <f>COUNTIF($AF$13:$AI$32,Y87)+COUNTIF(AF113:AI132,Y87)</f>
        <v>0</v>
      </c>
      <c r="AC87" s="43"/>
      <c r="AD87" s="43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48">
        <f t="shared" si="2"/>
        <v>0</v>
      </c>
      <c r="AV87" s="48"/>
      <c r="AW87" s="48"/>
      <c r="AX87" s="48"/>
      <c r="AY87" s="17"/>
      <c r="AZ87" s="17"/>
      <c r="BA87" s="17"/>
      <c r="BB87" s="17"/>
      <c r="BC87" s="17"/>
      <c r="BD87" s="48">
        <f t="shared" si="3"/>
        <v>0</v>
      </c>
      <c r="BE87" s="48"/>
      <c r="BF87" s="48"/>
      <c r="BG87" s="48"/>
      <c r="CA87" s="21"/>
      <c r="CB87" s="21"/>
      <c r="CC87" s="21"/>
      <c r="CD87" s="21"/>
      <c r="CE87" s="21"/>
      <c r="CF87" s="21"/>
      <c r="CG87" s="21"/>
      <c r="CH87" s="21"/>
      <c r="CI87" s="21"/>
    </row>
    <row r="88" spans="25:87">
      <c r="Y88" s="43" t="s">
        <v>39</v>
      </c>
      <c r="Z88" s="43"/>
      <c r="AA88" s="43"/>
      <c r="AB88" s="43">
        <f>COUNTIF($AF$13:$AI$32,Y88)+COUNTIF(AF113:AI132,Y88)</f>
        <v>0</v>
      </c>
      <c r="AC88" s="43"/>
      <c r="AD88" s="43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48">
        <f t="shared" si="2"/>
        <v>0</v>
      </c>
      <c r="AV88" s="48"/>
      <c r="AW88" s="48"/>
      <c r="AX88" s="48"/>
      <c r="AY88" s="17"/>
      <c r="AZ88" s="17"/>
      <c r="BA88" s="17"/>
      <c r="BB88" s="17"/>
      <c r="BC88" s="17"/>
      <c r="BD88" s="48">
        <f t="shared" si="3"/>
        <v>0</v>
      </c>
      <c r="BE88" s="48"/>
      <c r="BF88" s="48"/>
      <c r="BG88" s="48"/>
      <c r="CA88" s="21"/>
      <c r="CB88" s="21"/>
      <c r="CC88" s="21"/>
      <c r="CD88" s="21"/>
      <c r="CE88" s="21"/>
      <c r="CF88" s="21"/>
      <c r="CG88" s="21"/>
      <c r="CH88" s="21"/>
      <c r="CI88" s="21"/>
    </row>
    <row r="89" spans="25:87">
      <c r="Y89" s="43" t="s">
        <v>40</v>
      </c>
      <c r="Z89" s="43"/>
      <c r="AA89" s="43"/>
      <c r="AB89" s="43">
        <f>COUNTIF($AF$13:$AI$32,Y89)+COUNTIF(AF113:AI132,Y89)</f>
        <v>0</v>
      </c>
      <c r="AC89" s="43"/>
      <c r="AD89" s="43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48">
        <f t="shared" si="2"/>
        <v>0</v>
      </c>
      <c r="AV89" s="48"/>
      <c r="AW89" s="48"/>
      <c r="AX89" s="48"/>
      <c r="AY89" s="17"/>
      <c r="AZ89" s="17"/>
      <c r="BA89" s="17"/>
      <c r="BB89" s="17"/>
      <c r="BC89" s="17"/>
      <c r="BD89" s="48">
        <f t="shared" si="3"/>
        <v>0</v>
      </c>
      <c r="BE89" s="48"/>
      <c r="BF89" s="48"/>
      <c r="BG89" s="48"/>
      <c r="CA89" s="21"/>
      <c r="CB89" s="21"/>
      <c r="CC89" s="21"/>
      <c r="CD89" s="21"/>
      <c r="CE89" s="21"/>
      <c r="CF89" s="21"/>
      <c r="CG89" s="21"/>
      <c r="CH89" s="21"/>
      <c r="CI89" s="21"/>
    </row>
    <row r="90" spans="25:87">
      <c r="Y90" s="17"/>
      <c r="Z90" s="17"/>
      <c r="AA90" s="17"/>
      <c r="AB90" s="43">
        <f>COUNTIF($AB$87:$AD$89,"&gt;7")+COUNTIF($AB$87:$AD$89,1)+COUNTIF($AB$87:$AD$89,2)+COUNTIF($AB$87:$AD$89,3)+COUNTIF($AB$87:$AD$89,4)</f>
        <v>0</v>
      </c>
      <c r="AC90" s="43"/>
      <c r="AD90" s="43"/>
      <c r="AE90" s="19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47">
        <f>COUNTIF($AU$50:$AW$89,"&gt;=3")+COUNTIF($AU$50:$AW$89,1)</f>
        <v>0</v>
      </c>
      <c r="AV90" s="47"/>
      <c r="AW90" s="47"/>
      <c r="AX90" s="47"/>
      <c r="AY90" s="17"/>
      <c r="AZ90" s="17"/>
      <c r="BA90" s="17"/>
      <c r="BB90" s="17"/>
      <c r="BC90" s="17"/>
      <c r="BD90" s="47">
        <f>COUNTIF($BD$50:$BF$89,"&gt;=2")</f>
        <v>0</v>
      </c>
      <c r="BE90" s="47"/>
      <c r="BF90" s="47"/>
      <c r="BG90" s="47"/>
      <c r="CA90" s="21"/>
      <c r="CB90" s="21"/>
      <c r="CC90" s="21"/>
      <c r="CD90" s="21"/>
      <c r="CE90" s="21"/>
      <c r="CF90" s="21"/>
      <c r="CG90" s="21"/>
      <c r="CH90" s="21"/>
      <c r="CI90" s="21"/>
    </row>
    <row r="91" spans="25:87">
      <c r="CA91" s="21"/>
      <c r="CB91" s="21"/>
      <c r="CC91" s="21"/>
      <c r="CD91" s="21"/>
      <c r="CE91" s="21"/>
      <c r="CF91" s="21"/>
      <c r="CG91" s="21"/>
      <c r="CH91" s="21"/>
      <c r="CI91" s="21"/>
    </row>
    <row r="92" spans="25:87">
      <c r="CA92" s="21"/>
      <c r="CB92" s="21"/>
      <c r="CC92" s="21"/>
      <c r="CD92" s="21"/>
      <c r="CE92" s="21"/>
      <c r="CF92" s="21"/>
      <c r="CG92" s="21"/>
      <c r="CH92" s="21"/>
      <c r="CI92" s="21"/>
    </row>
    <row r="93" spans="25:87">
      <c r="CA93" s="21"/>
      <c r="CB93" s="21"/>
      <c r="CC93" s="21"/>
      <c r="CD93" s="21"/>
      <c r="CE93" s="21"/>
      <c r="CF93" s="21"/>
      <c r="CG93" s="21"/>
      <c r="CH93" s="21"/>
      <c r="CI93" s="21"/>
    </row>
    <row r="94" spans="25:87">
      <c r="CA94" s="21"/>
      <c r="CB94" s="21"/>
      <c r="CC94" s="21"/>
      <c r="CD94" s="21"/>
      <c r="CE94" s="21"/>
      <c r="CF94" s="21"/>
      <c r="CG94" s="21"/>
      <c r="CH94" s="21"/>
      <c r="CI94" s="21"/>
    </row>
    <row r="95" spans="25:87">
      <c r="CA95" s="21"/>
      <c r="CB95" s="21"/>
      <c r="CC95" s="21"/>
      <c r="CD95" s="21"/>
      <c r="CE95" s="21"/>
      <c r="CF95" s="21"/>
      <c r="CG95" s="21"/>
      <c r="CH95" s="21"/>
      <c r="CI95" s="21"/>
    </row>
    <row r="96" spans="25:87">
      <c r="CA96" s="21"/>
      <c r="CB96" s="21"/>
      <c r="CC96" s="21"/>
      <c r="CD96" s="21"/>
      <c r="CE96" s="21"/>
      <c r="CF96" s="21"/>
      <c r="CG96" s="21"/>
      <c r="CH96" s="21"/>
      <c r="CI96" s="21"/>
    </row>
    <row r="97" spans="1:87">
      <c r="CA97" s="21"/>
      <c r="CB97" s="21"/>
      <c r="CC97" s="21"/>
      <c r="CD97" s="21"/>
      <c r="CE97" s="21"/>
      <c r="CF97" s="21"/>
      <c r="CG97" s="21"/>
      <c r="CH97" s="21"/>
      <c r="CI97" s="21"/>
    </row>
    <row r="98" spans="1:87">
      <c r="CA98" s="21"/>
      <c r="CB98" s="21"/>
      <c r="CC98" s="21"/>
      <c r="CD98" s="21"/>
      <c r="CE98" s="21"/>
      <c r="CF98" s="21"/>
      <c r="CG98" s="21"/>
      <c r="CH98" s="21"/>
      <c r="CI98" s="21"/>
    </row>
    <row r="99" spans="1:87">
      <c r="CA99" s="21"/>
      <c r="CB99" s="21"/>
      <c r="CC99" s="21"/>
      <c r="CD99" s="21"/>
      <c r="CE99" s="21"/>
      <c r="CF99" s="21"/>
      <c r="CG99" s="21"/>
      <c r="CH99" s="21"/>
      <c r="CI99" s="21"/>
    </row>
    <row r="100" spans="1:87">
      <c r="CA100" s="21"/>
      <c r="CB100" s="21"/>
      <c r="CC100" s="21"/>
      <c r="CD100" s="21"/>
      <c r="CE100" s="21"/>
      <c r="CF100" s="21"/>
      <c r="CG100" s="21"/>
      <c r="CH100" s="21"/>
      <c r="CI100" s="21"/>
    </row>
    <row r="101" spans="1:87" ht="13.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1"/>
      <c r="BO101" s="1"/>
      <c r="BP101" s="1"/>
      <c r="BQ101" s="1"/>
      <c r="BR101" s="2"/>
      <c r="BS101" s="2"/>
      <c r="BT101" s="2"/>
      <c r="BU101" s="2"/>
      <c r="BW101" s="132" t="s">
        <v>36</v>
      </c>
      <c r="BX101" s="132"/>
      <c r="BY101" s="132"/>
      <c r="CA101" s="21"/>
      <c r="CB101" s="21"/>
      <c r="CC101" s="21"/>
      <c r="CD101" s="21"/>
      <c r="CE101" s="21"/>
      <c r="CF101" s="21"/>
      <c r="CG101" s="21"/>
      <c r="CH101" s="21"/>
      <c r="CI101" s="21"/>
    </row>
    <row r="102" spans="1:87" ht="18.75">
      <c r="A102" s="124"/>
      <c r="B102" s="124"/>
      <c r="C102" s="124"/>
      <c r="D102" s="122"/>
      <c r="E102" s="122"/>
      <c r="F102" s="122"/>
      <c r="G102" s="122"/>
      <c r="H102" s="125"/>
      <c r="I102" s="125"/>
      <c r="J102" s="125"/>
      <c r="K102" s="105"/>
      <c r="L102" s="105"/>
      <c r="M102" s="121" t="str">
        <f>M2</f>
        <v>鹿児島県中学校新人バドミントン大会</v>
      </c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2"/>
      <c r="BF102" s="122"/>
      <c r="BG102" s="123" t="s">
        <v>0</v>
      </c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W102" s="132"/>
      <c r="BX102" s="132"/>
      <c r="BY102" s="132"/>
      <c r="CA102" s="21"/>
      <c r="CB102" s="21"/>
      <c r="CC102" s="21"/>
      <c r="CD102" s="21"/>
      <c r="CE102" s="21"/>
      <c r="CF102" s="21"/>
      <c r="CG102" s="21"/>
      <c r="CH102" s="21"/>
      <c r="CI102" s="21"/>
    </row>
    <row r="103" spans="1:87" ht="5.25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W103" s="132"/>
      <c r="BX103" s="132"/>
      <c r="BY103" s="132"/>
      <c r="CA103" s="21"/>
      <c r="CB103" s="21"/>
      <c r="CC103" s="21"/>
      <c r="CD103" s="21"/>
      <c r="CE103" s="21"/>
      <c r="CF103" s="21"/>
      <c r="CG103" s="21"/>
      <c r="CH103" s="21"/>
      <c r="CI103" s="21"/>
    </row>
    <row r="104" spans="1:87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7"/>
      <c r="AB104" s="7"/>
      <c r="AC104" s="99" t="s">
        <v>1</v>
      </c>
      <c r="AD104" s="99"/>
      <c r="AE104" s="99"/>
      <c r="AF104" s="99"/>
      <c r="AG104" s="99" t="s">
        <v>2</v>
      </c>
      <c r="AH104" s="99"/>
      <c r="AI104" s="99"/>
      <c r="AJ104" s="99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118" t="s">
        <v>33</v>
      </c>
      <c r="BO104" s="119"/>
      <c r="BP104" s="119"/>
      <c r="BQ104" s="119"/>
      <c r="BR104" s="120"/>
      <c r="BS104" s="8"/>
      <c r="BT104" s="8"/>
      <c r="BU104" s="8"/>
      <c r="CA104" s="21"/>
      <c r="CB104" s="21"/>
      <c r="CC104" s="21"/>
      <c r="CD104" s="21"/>
      <c r="CE104" s="21"/>
      <c r="CF104" s="21"/>
      <c r="CG104" s="21"/>
      <c r="CH104" s="21"/>
      <c r="CI104" s="21"/>
    </row>
    <row r="105" spans="1:8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7"/>
      <c r="AB105" s="7"/>
      <c r="AC105" s="99" t="str">
        <f>IF(AC5="","","○")</f>
        <v/>
      </c>
      <c r="AD105" s="99"/>
      <c r="AE105" s="99"/>
      <c r="AF105" s="99"/>
      <c r="AG105" s="99" t="str">
        <f>IF(AG5="","","○")</f>
        <v/>
      </c>
      <c r="AH105" s="99"/>
      <c r="AI105" s="99"/>
      <c r="AJ105" s="99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8"/>
      <c r="BT105" s="8"/>
      <c r="BU105" s="8"/>
      <c r="CA105" s="21"/>
      <c r="CB105" s="21"/>
      <c r="CC105" s="21"/>
      <c r="CD105" s="21"/>
      <c r="CE105" s="21"/>
      <c r="CF105" s="21"/>
      <c r="CG105" s="21"/>
      <c r="CH105" s="21"/>
      <c r="CI105" s="21"/>
    </row>
    <row r="106" spans="1:87" ht="6" customHeight="1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22.5" customHeight="1">
      <c r="A107" s="169" t="s">
        <v>69</v>
      </c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  <c r="L107" s="113" t="str">
        <f>IF(L7="","",L7)</f>
        <v/>
      </c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5" t="s">
        <v>68</v>
      </c>
      <c r="AH107" s="116"/>
      <c r="AI107" s="116"/>
      <c r="AJ107" s="116"/>
      <c r="AK107" s="116"/>
      <c r="AL107" s="116"/>
      <c r="AM107" s="117"/>
      <c r="AN107" s="170" t="s">
        <v>46</v>
      </c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211" t="str">
        <f>IF(AX7="","",AX7)</f>
        <v/>
      </c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2"/>
      <c r="BN107" s="212"/>
      <c r="BO107" s="212"/>
      <c r="BP107" s="212"/>
      <c r="BQ107" s="212"/>
      <c r="BR107" s="189" t="s">
        <v>47</v>
      </c>
      <c r="BS107" s="189"/>
      <c r="BT107" s="189"/>
      <c r="BU107" s="190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22.5" customHeight="1">
      <c r="A108" s="100" t="s">
        <v>70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2"/>
      <c r="L108" s="103" t="s">
        <v>48</v>
      </c>
      <c r="M108" s="104"/>
      <c r="N108" s="213" t="str">
        <f>IF(N8="","",N8)</f>
        <v/>
      </c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5"/>
      <c r="AX108" s="181" t="s">
        <v>73</v>
      </c>
      <c r="AY108" s="182"/>
      <c r="AZ108" s="182"/>
      <c r="BA108" s="182"/>
      <c r="BB108" s="183"/>
      <c r="BC108" s="112" t="str">
        <f>IF(BC8="","",BC8)</f>
        <v/>
      </c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9"/>
      <c r="CA108" s="21"/>
      <c r="CB108" s="21"/>
      <c r="CC108" s="21"/>
      <c r="CD108" s="21"/>
      <c r="CE108" s="21"/>
      <c r="CF108" s="21"/>
      <c r="CG108" s="21"/>
      <c r="CH108" s="21"/>
      <c r="CI108" s="21"/>
    </row>
    <row r="109" spans="1:87" ht="30.75" customHeight="1">
      <c r="A109" s="109" t="s">
        <v>49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1"/>
      <c r="N109" s="106" t="str">
        <f>IF(N9="","",N9)</f>
        <v/>
      </c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8"/>
      <c r="AG109" s="67" t="s">
        <v>50</v>
      </c>
      <c r="AH109" s="68"/>
      <c r="AI109" s="68"/>
      <c r="AJ109" s="68"/>
      <c r="AK109" s="68"/>
      <c r="AL109" s="68"/>
      <c r="AM109" s="69"/>
      <c r="AN109" s="78" t="s">
        <v>51</v>
      </c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216">
        <f>IF(AZ9="","",AZ9)</f>
        <v>1</v>
      </c>
      <c r="BA109" s="216"/>
      <c r="BB109" s="217"/>
      <c r="BC109" s="218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20"/>
      <c r="BS109" s="221"/>
      <c r="BT109" s="221"/>
      <c r="BU109" s="222"/>
      <c r="CA109" s="21"/>
      <c r="CB109" s="21"/>
      <c r="CC109" s="21"/>
      <c r="CD109" s="21"/>
      <c r="CE109" s="21"/>
      <c r="CF109" s="21"/>
      <c r="CG109" s="21"/>
      <c r="CH109" s="21"/>
      <c r="CI109" s="21"/>
    </row>
    <row r="110" spans="1:87" ht="22.5" customHeight="1">
      <c r="A110" s="100" t="s">
        <v>59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87" t="s">
        <v>60</v>
      </c>
      <c r="M110" s="45"/>
      <c r="N110" s="45"/>
      <c r="O110" s="45"/>
      <c r="P110" s="146" t="str">
        <f>IF(P10="","",P10)</f>
        <v/>
      </c>
      <c r="Q110" s="146"/>
      <c r="R110" s="146"/>
      <c r="S110" s="146"/>
      <c r="T110" s="146"/>
      <c r="U110" s="146"/>
      <c r="V110" s="42" t="s">
        <v>4</v>
      </c>
      <c r="W110" s="42"/>
      <c r="X110" s="44" t="s">
        <v>61</v>
      </c>
      <c r="Y110" s="45"/>
      <c r="Z110" s="146" t="str">
        <f>IF(Z10="","",Z10)</f>
        <v/>
      </c>
      <c r="AA110" s="146"/>
      <c r="AB110" s="146"/>
      <c r="AC110" s="146"/>
      <c r="AD110" s="146"/>
      <c r="AE110" s="146"/>
      <c r="AF110" s="42" t="s">
        <v>4</v>
      </c>
      <c r="AG110" s="42"/>
      <c r="AH110" s="44" t="s">
        <v>62</v>
      </c>
      <c r="AI110" s="45"/>
      <c r="AJ110" s="146" t="str">
        <f>IF(AJ10="","",AJ10)</f>
        <v/>
      </c>
      <c r="AK110" s="146"/>
      <c r="AL110" s="146"/>
      <c r="AM110" s="146"/>
      <c r="AN110" s="146"/>
      <c r="AO110" s="146"/>
      <c r="AP110" s="42" t="s">
        <v>4</v>
      </c>
      <c r="AQ110" s="42"/>
      <c r="AR110" s="44" t="s">
        <v>63</v>
      </c>
      <c r="AS110" s="45"/>
      <c r="AT110" s="45"/>
      <c r="AU110" s="230" t="str">
        <f>IF(AND(P110="",Z110="",AJ110=""),"",P110+Z110+AJ110)</f>
        <v/>
      </c>
      <c r="AV110" s="230"/>
      <c r="AW110" s="230"/>
      <c r="AX110" s="230"/>
      <c r="AY110" s="230"/>
      <c r="AZ110" s="230"/>
      <c r="BA110" s="42" t="s">
        <v>4</v>
      </c>
      <c r="BB110" s="42"/>
      <c r="BC110" s="27"/>
      <c r="BD110" s="151" t="s">
        <v>64</v>
      </c>
      <c r="BE110" s="42"/>
      <c r="BF110" s="42"/>
      <c r="BG110" s="42"/>
      <c r="BH110" s="42"/>
      <c r="BI110" s="46"/>
      <c r="BJ110" s="49" t="str">
        <f>IF(BJ10="","",BJ10)</f>
        <v/>
      </c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1"/>
      <c r="CA110" s="21"/>
      <c r="CB110" s="21"/>
      <c r="CC110" s="21"/>
      <c r="CD110" s="21"/>
      <c r="CE110" s="21"/>
      <c r="CF110" s="21"/>
      <c r="CG110" s="21"/>
      <c r="CH110" s="21"/>
      <c r="CI110" s="21"/>
    </row>
    <row r="111" spans="1:87" ht="18.75" customHeight="1">
      <c r="A111" s="126" t="s">
        <v>5</v>
      </c>
      <c r="B111" s="127"/>
      <c r="C111" s="128"/>
      <c r="D111" s="164" t="s">
        <v>6</v>
      </c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52"/>
      <c r="T111" s="153" t="s">
        <v>7</v>
      </c>
      <c r="U111" s="159"/>
      <c r="V111" s="159"/>
      <c r="W111" s="159"/>
      <c r="X111" s="159"/>
      <c r="Y111" s="159"/>
      <c r="Z111" s="159"/>
      <c r="AA111" s="159"/>
      <c r="AB111" s="153" t="s">
        <v>8</v>
      </c>
      <c r="AC111" s="153"/>
      <c r="AD111" s="153"/>
      <c r="AE111" s="153"/>
      <c r="AF111" s="153"/>
      <c r="AG111" s="153"/>
      <c r="AH111" s="153"/>
      <c r="AI111" s="153"/>
      <c r="AJ111" s="152" t="s">
        <v>38</v>
      </c>
      <c r="AK111" s="153"/>
      <c r="AL111" s="153"/>
      <c r="AM111" s="153"/>
      <c r="AN111" s="87" t="s">
        <v>9</v>
      </c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147"/>
      <c r="BH111" s="201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3"/>
      <c r="CA111" s="21"/>
      <c r="CB111" s="21"/>
      <c r="CC111" s="21"/>
      <c r="CD111" s="21"/>
      <c r="CE111" s="21"/>
      <c r="CF111" s="21"/>
      <c r="CG111" s="21"/>
      <c r="CH111" s="21"/>
      <c r="CI111" s="21"/>
    </row>
    <row r="112" spans="1:87" ht="18.75" customHeight="1" thickBot="1">
      <c r="A112" s="129"/>
      <c r="B112" s="130"/>
      <c r="C112" s="131"/>
      <c r="D112" s="167" t="s">
        <v>10</v>
      </c>
      <c r="E112" s="168"/>
      <c r="F112" s="168"/>
      <c r="G112" s="168"/>
      <c r="H112" s="168"/>
      <c r="I112" s="168"/>
      <c r="J112" s="168"/>
      <c r="K112" s="154"/>
      <c r="L112" s="167" t="s">
        <v>11</v>
      </c>
      <c r="M112" s="168"/>
      <c r="N112" s="168"/>
      <c r="O112" s="168"/>
      <c r="P112" s="168"/>
      <c r="Q112" s="168"/>
      <c r="R112" s="168"/>
      <c r="S112" s="154"/>
      <c r="T112" s="139"/>
      <c r="U112" s="139"/>
      <c r="V112" s="139"/>
      <c r="W112" s="139"/>
      <c r="X112" s="139"/>
      <c r="Y112" s="139"/>
      <c r="Z112" s="139"/>
      <c r="AA112" s="139"/>
      <c r="AB112" s="166"/>
      <c r="AC112" s="166"/>
      <c r="AD112" s="166"/>
      <c r="AE112" s="166"/>
      <c r="AF112" s="139" t="s">
        <v>12</v>
      </c>
      <c r="AG112" s="139"/>
      <c r="AH112" s="139"/>
      <c r="AI112" s="139"/>
      <c r="AJ112" s="154"/>
      <c r="AK112" s="155"/>
      <c r="AL112" s="155"/>
      <c r="AM112" s="155"/>
      <c r="AN112" s="139" t="s">
        <v>13</v>
      </c>
      <c r="AO112" s="139"/>
      <c r="AP112" s="139"/>
      <c r="AQ112" s="139"/>
      <c r="AR112" s="139"/>
      <c r="AS112" s="139"/>
      <c r="AT112" s="136" t="s">
        <v>14</v>
      </c>
      <c r="AU112" s="137"/>
      <c r="AV112" s="137"/>
      <c r="AW112" s="138"/>
      <c r="AX112" s="139" t="s">
        <v>13</v>
      </c>
      <c r="AY112" s="139"/>
      <c r="AZ112" s="139"/>
      <c r="BA112" s="139"/>
      <c r="BB112" s="139"/>
      <c r="BC112" s="139"/>
      <c r="BD112" s="139" t="s">
        <v>15</v>
      </c>
      <c r="BE112" s="139"/>
      <c r="BF112" s="139"/>
      <c r="BG112" s="139"/>
      <c r="BH112" s="204"/>
      <c r="BI112" s="205"/>
      <c r="BJ112" s="205"/>
      <c r="BK112" s="205"/>
      <c r="BL112" s="205"/>
      <c r="BM112" s="205"/>
      <c r="BN112" s="205"/>
      <c r="BO112" s="205"/>
      <c r="BP112" s="205"/>
      <c r="BQ112" s="205"/>
      <c r="BR112" s="205"/>
      <c r="BS112" s="205"/>
      <c r="BT112" s="205"/>
      <c r="BU112" s="206"/>
      <c r="CA112" s="21"/>
      <c r="CB112" s="21"/>
      <c r="CC112" s="21"/>
      <c r="CD112" s="21"/>
      <c r="CE112" s="21"/>
      <c r="CF112" s="21"/>
      <c r="CG112" s="21"/>
      <c r="CH112" s="21"/>
      <c r="CI112" s="21"/>
    </row>
    <row r="113" spans="1:87" ht="22.5" customHeight="1" thickTop="1">
      <c r="A113" s="163">
        <v>21</v>
      </c>
      <c r="B113" s="39"/>
      <c r="C113" s="39"/>
      <c r="D113" s="160"/>
      <c r="E113" s="161"/>
      <c r="F113" s="161"/>
      <c r="G113" s="161"/>
      <c r="H113" s="161"/>
      <c r="I113" s="161"/>
      <c r="J113" s="161"/>
      <c r="K113" s="162"/>
      <c r="L113" s="210"/>
      <c r="M113" s="210"/>
      <c r="N113" s="210"/>
      <c r="O113" s="210"/>
      <c r="P113" s="210"/>
      <c r="Q113" s="210"/>
      <c r="R113" s="210"/>
      <c r="S113" s="210"/>
      <c r="T113" s="160"/>
      <c r="U113" s="161"/>
      <c r="V113" s="161"/>
      <c r="W113" s="161"/>
      <c r="X113" s="161"/>
      <c r="Y113" s="161"/>
      <c r="Z113" s="161"/>
      <c r="AA113" s="162"/>
      <c r="AB113" s="84"/>
      <c r="AC113" s="85"/>
      <c r="AD113" s="85"/>
      <c r="AE113" s="86"/>
      <c r="AF113" s="156"/>
      <c r="AG113" s="157"/>
      <c r="AH113" s="157"/>
      <c r="AI113" s="158"/>
      <c r="AJ113" s="148"/>
      <c r="AK113" s="149"/>
      <c r="AL113" s="149"/>
      <c r="AM113" s="150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135"/>
      <c r="BG113" s="135"/>
      <c r="BH113" s="207"/>
      <c r="BI113" s="208"/>
      <c r="BJ113" s="208"/>
      <c r="BK113" s="208"/>
      <c r="BL113" s="208"/>
      <c r="BM113" s="208"/>
      <c r="BN113" s="208"/>
      <c r="BO113" s="208"/>
      <c r="BP113" s="208"/>
      <c r="BQ113" s="208"/>
      <c r="BR113" s="208"/>
      <c r="BS113" s="208"/>
      <c r="BT113" s="208"/>
      <c r="BU113" s="209"/>
      <c r="BW113" s="223" t="str">
        <f>IF($AB$90=0,"","団体の入力に不備があります")</f>
        <v/>
      </c>
      <c r="BX113" s="223"/>
      <c r="BY113" s="223"/>
      <c r="CA113" s="21"/>
      <c r="CB113" s="21"/>
      <c r="CC113" s="21"/>
      <c r="CD113" s="21"/>
      <c r="CE113" s="21"/>
      <c r="CF113" s="21"/>
      <c r="CG113" s="21"/>
      <c r="CH113" s="21"/>
      <c r="CI113" s="21"/>
    </row>
    <row r="114" spans="1:87" ht="22.5" customHeight="1">
      <c r="A114" s="87">
        <v>22</v>
      </c>
      <c r="B114" s="45"/>
      <c r="C114" s="45"/>
      <c r="D114" s="143"/>
      <c r="E114" s="144"/>
      <c r="F114" s="144"/>
      <c r="G114" s="144"/>
      <c r="H114" s="144"/>
      <c r="I114" s="144"/>
      <c r="J114" s="144"/>
      <c r="K114" s="145"/>
      <c r="L114" s="184"/>
      <c r="M114" s="184"/>
      <c r="N114" s="184"/>
      <c r="O114" s="184"/>
      <c r="P114" s="184"/>
      <c r="Q114" s="184"/>
      <c r="R114" s="184"/>
      <c r="S114" s="184"/>
      <c r="T114" s="143"/>
      <c r="U114" s="144"/>
      <c r="V114" s="144"/>
      <c r="W114" s="144"/>
      <c r="X114" s="144"/>
      <c r="Y114" s="144"/>
      <c r="Z114" s="144"/>
      <c r="AA114" s="145"/>
      <c r="AB114" s="88"/>
      <c r="AC114" s="89"/>
      <c r="AD114" s="89"/>
      <c r="AE114" s="90"/>
      <c r="AF114" s="75"/>
      <c r="AG114" s="76"/>
      <c r="AH114" s="76"/>
      <c r="AI114" s="77"/>
      <c r="AJ114" s="75"/>
      <c r="AK114" s="76"/>
      <c r="AL114" s="76"/>
      <c r="AM114" s="77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4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6"/>
      <c r="BW114" s="223"/>
      <c r="BX114" s="223"/>
      <c r="BY114" s="223"/>
      <c r="CA114" s="21"/>
      <c r="CB114" s="21"/>
      <c r="CC114" s="21"/>
      <c r="CD114" s="21"/>
      <c r="CE114" s="21"/>
      <c r="CF114" s="21"/>
      <c r="CG114" s="21"/>
      <c r="CH114" s="21"/>
      <c r="CI114" s="21"/>
    </row>
    <row r="115" spans="1:87" ht="22.5" customHeight="1">
      <c r="A115" s="163">
        <v>23</v>
      </c>
      <c r="B115" s="39"/>
      <c r="C115" s="39"/>
      <c r="D115" s="143"/>
      <c r="E115" s="144"/>
      <c r="F115" s="144"/>
      <c r="G115" s="144"/>
      <c r="H115" s="144"/>
      <c r="I115" s="144"/>
      <c r="J115" s="144"/>
      <c r="K115" s="145"/>
      <c r="L115" s="184"/>
      <c r="M115" s="184"/>
      <c r="N115" s="184"/>
      <c r="O115" s="184"/>
      <c r="P115" s="184"/>
      <c r="Q115" s="184"/>
      <c r="R115" s="184"/>
      <c r="S115" s="184"/>
      <c r="T115" s="143"/>
      <c r="U115" s="144"/>
      <c r="V115" s="144"/>
      <c r="W115" s="144"/>
      <c r="X115" s="144"/>
      <c r="Y115" s="144"/>
      <c r="Z115" s="144"/>
      <c r="AA115" s="145"/>
      <c r="AB115" s="88"/>
      <c r="AC115" s="89"/>
      <c r="AD115" s="89"/>
      <c r="AE115" s="90"/>
      <c r="AF115" s="75"/>
      <c r="AG115" s="76"/>
      <c r="AH115" s="76"/>
      <c r="AI115" s="77"/>
      <c r="AJ115" s="75"/>
      <c r="AK115" s="76"/>
      <c r="AL115" s="76"/>
      <c r="AM115" s="77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4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6"/>
      <c r="BW115" s="223"/>
      <c r="BX115" s="223"/>
      <c r="BY115" s="223"/>
      <c r="CA115" s="21"/>
      <c r="CB115" s="21"/>
      <c r="CC115" s="21"/>
      <c r="CD115" s="21"/>
      <c r="CE115" s="21"/>
      <c r="CF115" s="21"/>
      <c r="CG115" s="21"/>
      <c r="CH115" s="21"/>
      <c r="CI115" s="21"/>
    </row>
    <row r="116" spans="1:87" ht="22.5" customHeight="1">
      <c r="A116" s="87">
        <v>24</v>
      </c>
      <c r="B116" s="45"/>
      <c r="C116" s="45"/>
      <c r="D116" s="143"/>
      <c r="E116" s="144"/>
      <c r="F116" s="144"/>
      <c r="G116" s="144"/>
      <c r="H116" s="144"/>
      <c r="I116" s="144"/>
      <c r="J116" s="144"/>
      <c r="K116" s="145"/>
      <c r="L116" s="184"/>
      <c r="M116" s="184"/>
      <c r="N116" s="184"/>
      <c r="O116" s="184"/>
      <c r="P116" s="184"/>
      <c r="Q116" s="184"/>
      <c r="R116" s="184"/>
      <c r="S116" s="184"/>
      <c r="T116" s="143"/>
      <c r="U116" s="144"/>
      <c r="V116" s="144"/>
      <c r="W116" s="144"/>
      <c r="X116" s="144"/>
      <c r="Y116" s="144"/>
      <c r="Z116" s="144"/>
      <c r="AA116" s="145"/>
      <c r="AB116" s="88"/>
      <c r="AC116" s="89"/>
      <c r="AD116" s="89"/>
      <c r="AE116" s="90"/>
      <c r="AF116" s="75"/>
      <c r="AG116" s="76"/>
      <c r="AH116" s="76"/>
      <c r="AI116" s="77"/>
      <c r="AJ116" s="75"/>
      <c r="AK116" s="76"/>
      <c r="AL116" s="76"/>
      <c r="AM116" s="77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4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6"/>
      <c r="BW116" s="223"/>
      <c r="BX116" s="223"/>
      <c r="BY116" s="223"/>
      <c r="CA116" s="21"/>
      <c r="CB116" s="21"/>
      <c r="CC116" s="21"/>
      <c r="CD116" s="21"/>
      <c r="CE116" s="21"/>
      <c r="CF116" s="21"/>
      <c r="CG116" s="21"/>
      <c r="CH116" s="21"/>
      <c r="CI116" s="21"/>
    </row>
    <row r="117" spans="1:87" ht="22.5" customHeight="1">
      <c r="A117" s="163">
        <v>25</v>
      </c>
      <c r="B117" s="39"/>
      <c r="C117" s="39"/>
      <c r="D117" s="143"/>
      <c r="E117" s="144"/>
      <c r="F117" s="144"/>
      <c r="G117" s="144"/>
      <c r="H117" s="144"/>
      <c r="I117" s="144"/>
      <c r="J117" s="144"/>
      <c r="K117" s="145"/>
      <c r="L117" s="184"/>
      <c r="M117" s="184"/>
      <c r="N117" s="184"/>
      <c r="O117" s="184"/>
      <c r="P117" s="184"/>
      <c r="Q117" s="184"/>
      <c r="R117" s="184"/>
      <c r="S117" s="184"/>
      <c r="T117" s="143"/>
      <c r="U117" s="144"/>
      <c r="V117" s="144"/>
      <c r="W117" s="144"/>
      <c r="X117" s="144"/>
      <c r="Y117" s="144"/>
      <c r="Z117" s="144"/>
      <c r="AA117" s="145"/>
      <c r="AB117" s="88"/>
      <c r="AC117" s="89"/>
      <c r="AD117" s="89"/>
      <c r="AE117" s="90"/>
      <c r="AF117" s="75"/>
      <c r="AG117" s="76"/>
      <c r="AH117" s="76"/>
      <c r="AI117" s="77"/>
      <c r="AJ117" s="75"/>
      <c r="AK117" s="76"/>
      <c r="AL117" s="76"/>
      <c r="AM117" s="77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4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6"/>
      <c r="BW117" s="52" t="str">
        <f>IF($AU$90=0,"","ダブルスの入力に不備があります")</f>
        <v/>
      </c>
      <c r="BX117" s="52"/>
      <c r="BY117" s="52"/>
      <c r="CA117" s="21"/>
      <c r="CB117" s="21"/>
      <c r="CC117" s="21"/>
      <c r="CD117" s="21"/>
      <c r="CE117" s="21"/>
      <c r="CF117" s="21"/>
      <c r="CG117" s="21"/>
      <c r="CH117" s="21"/>
      <c r="CI117" s="21"/>
    </row>
    <row r="118" spans="1:87" ht="22.5" customHeight="1">
      <c r="A118" s="87">
        <v>26</v>
      </c>
      <c r="B118" s="45"/>
      <c r="C118" s="45"/>
      <c r="D118" s="143"/>
      <c r="E118" s="144"/>
      <c r="F118" s="144"/>
      <c r="G118" s="144"/>
      <c r="H118" s="144"/>
      <c r="I118" s="144"/>
      <c r="J118" s="144"/>
      <c r="K118" s="145"/>
      <c r="L118" s="184"/>
      <c r="M118" s="184"/>
      <c r="N118" s="184"/>
      <c r="O118" s="184"/>
      <c r="P118" s="184"/>
      <c r="Q118" s="184"/>
      <c r="R118" s="184"/>
      <c r="S118" s="184"/>
      <c r="T118" s="143"/>
      <c r="U118" s="144"/>
      <c r="V118" s="144"/>
      <c r="W118" s="144"/>
      <c r="X118" s="144"/>
      <c r="Y118" s="144"/>
      <c r="Z118" s="144"/>
      <c r="AA118" s="145"/>
      <c r="AB118" s="88"/>
      <c r="AC118" s="89"/>
      <c r="AD118" s="89"/>
      <c r="AE118" s="90"/>
      <c r="AF118" s="75"/>
      <c r="AG118" s="76"/>
      <c r="AH118" s="76"/>
      <c r="AI118" s="77"/>
      <c r="AJ118" s="75"/>
      <c r="AK118" s="76"/>
      <c r="AL118" s="76"/>
      <c r="AM118" s="77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4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6"/>
      <c r="BW118" s="52"/>
      <c r="BX118" s="52"/>
      <c r="BY118" s="52"/>
      <c r="BZ118" s="6"/>
      <c r="CA118" s="24"/>
      <c r="CB118" s="24"/>
      <c r="CC118" s="24"/>
      <c r="CD118" s="21"/>
      <c r="CE118" s="21"/>
      <c r="CF118" s="21"/>
      <c r="CG118" s="21"/>
      <c r="CH118" s="21"/>
      <c r="CI118" s="21"/>
    </row>
    <row r="119" spans="1:87" ht="22.5" customHeight="1">
      <c r="A119" s="163">
        <v>27</v>
      </c>
      <c r="B119" s="39"/>
      <c r="C119" s="39"/>
      <c r="D119" s="143"/>
      <c r="E119" s="144"/>
      <c r="F119" s="144"/>
      <c r="G119" s="144"/>
      <c r="H119" s="144"/>
      <c r="I119" s="144"/>
      <c r="J119" s="144"/>
      <c r="K119" s="145"/>
      <c r="L119" s="184"/>
      <c r="M119" s="184"/>
      <c r="N119" s="184"/>
      <c r="O119" s="184"/>
      <c r="P119" s="184"/>
      <c r="Q119" s="184"/>
      <c r="R119" s="184"/>
      <c r="S119" s="184"/>
      <c r="T119" s="143"/>
      <c r="U119" s="144"/>
      <c r="V119" s="144"/>
      <c r="W119" s="144"/>
      <c r="X119" s="144"/>
      <c r="Y119" s="144"/>
      <c r="Z119" s="144"/>
      <c r="AA119" s="145"/>
      <c r="AB119" s="88"/>
      <c r="AC119" s="89"/>
      <c r="AD119" s="89"/>
      <c r="AE119" s="90"/>
      <c r="AF119" s="75"/>
      <c r="AG119" s="76"/>
      <c r="AH119" s="76"/>
      <c r="AI119" s="77"/>
      <c r="AJ119" s="75"/>
      <c r="AK119" s="76"/>
      <c r="AL119" s="76"/>
      <c r="AM119" s="77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4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6"/>
      <c r="BW119" s="52"/>
      <c r="BX119" s="52"/>
      <c r="BY119" s="52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22.5" customHeight="1">
      <c r="A120" s="87">
        <v>28</v>
      </c>
      <c r="B120" s="45"/>
      <c r="C120" s="45"/>
      <c r="D120" s="143"/>
      <c r="E120" s="144"/>
      <c r="F120" s="144"/>
      <c r="G120" s="144"/>
      <c r="H120" s="144"/>
      <c r="I120" s="144"/>
      <c r="J120" s="144"/>
      <c r="K120" s="145"/>
      <c r="L120" s="184"/>
      <c r="M120" s="184"/>
      <c r="N120" s="184"/>
      <c r="O120" s="184"/>
      <c r="P120" s="184"/>
      <c r="Q120" s="184"/>
      <c r="R120" s="184"/>
      <c r="S120" s="184"/>
      <c r="T120" s="143"/>
      <c r="U120" s="144"/>
      <c r="V120" s="144"/>
      <c r="W120" s="144"/>
      <c r="X120" s="144"/>
      <c r="Y120" s="144"/>
      <c r="Z120" s="144"/>
      <c r="AA120" s="145"/>
      <c r="AB120" s="88"/>
      <c r="AC120" s="89"/>
      <c r="AD120" s="89"/>
      <c r="AE120" s="90"/>
      <c r="AF120" s="75"/>
      <c r="AG120" s="76"/>
      <c r="AH120" s="76"/>
      <c r="AI120" s="77"/>
      <c r="AJ120" s="75"/>
      <c r="AK120" s="76"/>
      <c r="AL120" s="76"/>
      <c r="AM120" s="77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4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6"/>
      <c r="BW120" s="52"/>
      <c r="BX120" s="52"/>
      <c r="BY120" s="52"/>
      <c r="CA120" s="21"/>
      <c r="CB120" s="21"/>
      <c r="CC120" s="25"/>
      <c r="CD120" s="21"/>
      <c r="CE120" s="21"/>
      <c r="CF120" s="21"/>
      <c r="CG120" s="21"/>
      <c r="CH120" s="21"/>
      <c r="CI120" s="21"/>
    </row>
    <row r="121" spans="1:87" ht="22.5" customHeight="1">
      <c r="A121" s="163">
        <v>29</v>
      </c>
      <c r="B121" s="39"/>
      <c r="C121" s="39"/>
      <c r="D121" s="143"/>
      <c r="E121" s="144"/>
      <c r="F121" s="144"/>
      <c r="G121" s="144"/>
      <c r="H121" s="144"/>
      <c r="I121" s="144"/>
      <c r="J121" s="144"/>
      <c r="K121" s="145"/>
      <c r="L121" s="184"/>
      <c r="M121" s="184"/>
      <c r="N121" s="184"/>
      <c r="O121" s="184"/>
      <c r="P121" s="184"/>
      <c r="Q121" s="184"/>
      <c r="R121" s="184"/>
      <c r="S121" s="184"/>
      <c r="T121" s="143"/>
      <c r="U121" s="144"/>
      <c r="V121" s="144"/>
      <c r="W121" s="144"/>
      <c r="X121" s="144"/>
      <c r="Y121" s="144"/>
      <c r="Z121" s="144"/>
      <c r="AA121" s="145"/>
      <c r="AB121" s="88"/>
      <c r="AC121" s="89"/>
      <c r="AD121" s="89"/>
      <c r="AE121" s="90"/>
      <c r="AF121" s="75"/>
      <c r="AG121" s="76"/>
      <c r="AH121" s="76"/>
      <c r="AI121" s="77"/>
      <c r="AJ121" s="75"/>
      <c r="AK121" s="76"/>
      <c r="AL121" s="76"/>
      <c r="AM121" s="77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4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6"/>
      <c r="BW121" s="52" t="str">
        <f>IF($BD$90=0,"","シングルスの入力に不備があります")</f>
        <v/>
      </c>
      <c r="BX121" s="52"/>
      <c r="BY121" s="52"/>
      <c r="CA121" s="21"/>
      <c r="CB121" s="21"/>
      <c r="CC121" s="25"/>
      <c r="CD121" s="21"/>
      <c r="CE121" s="21"/>
      <c r="CF121" s="21"/>
      <c r="CG121" s="21"/>
      <c r="CH121" s="21"/>
      <c r="CI121" s="21"/>
    </row>
    <row r="122" spans="1:87" ht="22.5" customHeight="1">
      <c r="A122" s="87">
        <v>30</v>
      </c>
      <c r="B122" s="45"/>
      <c r="C122" s="45"/>
      <c r="D122" s="143"/>
      <c r="E122" s="144"/>
      <c r="F122" s="144"/>
      <c r="G122" s="144"/>
      <c r="H122" s="144"/>
      <c r="I122" s="144"/>
      <c r="J122" s="144"/>
      <c r="K122" s="145"/>
      <c r="L122" s="184"/>
      <c r="M122" s="184"/>
      <c r="N122" s="184"/>
      <c r="O122" s="184"/>
      <c r="P122" s="184"/>
      <c r="Q122" s="184"/>
      <c r="R122" s="184"/>
      <c r="S122" s="184"/>
      <c r="T122" s="143"/>
      <c r="U122" s="144"/>
      <c r="V122" s="144"/>
      <c r="W122" s="144"/>
      <c r="X122" s="144"/>
      <c r="Y122" s="144"/>
      <c r="Z122" s="144"/>
      <c r="AA122" s="145"/>
      <c r="AB122" s="88"/>
      <c r="AC122" s="89"/>
      <c r="AD122" s="89"/>
      <c r="AE122" s="90"/>
      <c r="AF122" s="75"/>
      <c r="AG122" s="76"/>
      <c r="AH122" s="76"/>
      <c r="AI122" s="77"/>
      <c r="AJ122" s="75"/>
      <c r="AK122" s="76"/>
      <c r="AL122" s="76"/>
      <c r="AM122" s="77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4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6"/>
      <c r="BW122" s="52"/>
      <c r="BX122" s="52"/>
      <c r="BY122" s="52"/>
      <c r="CA122" s="21"/>
      <c r="CB122" s="21"/>
      <c r="CC122" s="25"/>
      <c r="CD122" s="21"/>
      <c r="CE122" s="21"/>
      <c r="CF122" s="21"/>
      <c r="CG122" s="21"/>
      <c r="CH122" s="21"/>
      <c r="CI122" s="21"/>
    </row>
    <row r="123" spans="1:87" ht="22.5" customHeight="1">
      <c r="A123" s="163">
        <v>31</v>
      </c>
      <c r="B123" s="39"/>
      <c r="C123" s="39"/>
      <c r="D123" s="143"/>
      <c r="E123" s="144"/>
      <c r="F123" s="144"/>
      <c r="G123" s="144"/>
      <c r="H123" s="144"/>
      <c r="I123" s="144"/>
      <c r="J123" s="144"/>
      <c r="K123" s="145"/>
      <c r="L123" s="184"/>
      <c r="M123" s="184"/>
      <c r="N123" s="184"/>
      <c r="O123" s="184"/>
      <c r="P123" s="184"/>
      <c r="Q123" s="184"/>
      <c r="R123" s="184"/>
      <c r="S123" s="184"/>
      <c r="T123" s="143"/>
      <c r="U123" s="144"/>
      <c r="V123" s="144"/>
      <c r="W123" s="144"/>
      <c r="X123" s="144"/>
      <c r="Y123" s="144"/>
      <c r="Z123" s="144"/>
      <c r="AA123" s="145"/>
      <c r="AB123" s="88"/>
      <c r="AC123" s="89"/>
      <c r="AD123" s="89"/>
      <c r="AE123" s="90"/>
      <c r="AF123" s="75"/>
      <c r="AG123" s="76"/>
      <c r="AH123" s="76"/>
      <c r="AI123" s="77"/>
      <c r="AJ123" s="75"/>
      <c r="AK123" s="76"/>
      <c r="AL123" s="76"/>
      <c r="AM123" s="77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4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6"/>
      <c r="BW123" s="52"/>
      <c r="BX123" s="52"/>
      <c r="BY123" s="52"/>
      <c r="CA123" s="21"/>
      <c r="CB123" s="21"/>
      <c r="CC123" s="25"/>
      <c r="CD123" s="21"/>
      <c r="CE123" s="21"/>
      <c r="CF123" s="21"/>
      <c r="CG123" s="21"/>
      <c r="CH123" s="21"/>
      <c r="CI123" s="21"/>
    </row>
    <row r="124" spans="1:87" ht="22.5" customHeight="1">
      <c r="A124" s="87">
        <v>32</v>
      </c>
      <c r="B124" s="45"/>
      <c r="C124" s="45"/>
      <c r="D124" s="143"/>
      <c r="E124" s="144"/>
      <c r="F124" s="144"/>
      <c r="G124" s="144"/>
      <c r="H124" s="144"/>
      <c r="I124" s="144"/>
      <c r="J124" s="144"/>
      <c r="K124" s="145"/>
      <c r="L124" s="184"/>
      <c r="M124" s="184"/>
      <c r="N124" s="184"/>
      <c r="O124" s="184"/>
      <c r="P124" s="184"/>
      <c r="Q124" s="184"/>
      <c r="R124" s="184"/>
      <c r="S124" s="184"/>
      <c r="T124" s="143"/>
      <c r="U124" s="144"/>
      <c r="V124" s="144"/>
      <c r="W124" s="144"/>
      <c r="X124" s="144"/>
      <c r="Y124" s="144"/>
      <c r="Z124" s="144"/>
      <c r="AA124" s="145"/>
      <c r="AB124" s="88"/>
      <c r="AC124" s="89"/>
      <c r="AD124" s="89"/>
      <c r="AE124" s="90"/>
      <c r="AF124" s="75"/>
      <c r="AG124" s="76"/>
      <c r="AH124" s="76"/>
      <c r="AI124" s="77"/>
      <c r="AJ124" s="75"/>
      <c r="AK124" s="76"/>
      <c r="AL124" s="76"/>
      <c r="AM124" s="77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4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6"/>
      <c r="BW124" s="52"/>
      <c r="BX124" s="52"/>
      <c r="BY124" s="52"/>
      <c r="CA124" s="21"/>
      <c r="CB124" s="21"/>
      <c r="CC124" s="25"/>
      <c r="CD124" s="21"/>
      <c r="CE124" s="21"/>
      <c r="CF124" s="21"/>
      <c r="CG124" s="21"/>
      <c r="CH124" s="21"/>
      <c r="CI124" s="21"/>
    </row>
    <row r="125" spans="1:87" ht="22.5" customHeight="1">
      <c r="A125" s="163">
        <v>33</v>
      </c>
      <c r="B125" s="39"/>
      <c r="C125" s="39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43"/>
      <c r="U125" s="144"/>
      <c r="V125" s="144"/>
      <c r="W125" s="144"/>
      <c r="X125" s="144"/>
      <c r="Y125" s="144"/>
      <c r="Z125" s="144"/>
      <c r="AA125" s="145"/>
      <c r="AB125" s="88"/>
      <c r="AC125" s="89"/>
      <c r="AD125" s="89"/>
      <c r="AE125" s="90"/>
      <c r="AF125" s="75"/>
      <c r="AG125" s="76"/>
      <c r="AH125" s="76"/>
      <c r="AI125" s="77"/>
      <c r="AJ125" s="75"/>
      <c r="AK125" s="76"/>
      <c r="AL125" s="76"/>
      <c r="AM125" s="77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4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6"/>
      <c r="CA125" s="21"/>
      <c r="CB125" s="21"/>
      <c r="CC125" s="25"/>
      <c r="CD125" s="21"/>
      <c r="CE125" s="21"/>
      <c r="CF125" s="21"/>
      <c r="CG125" s="21"/>
      <c r="CH125" s="21"/>
      <c r="CI125" s="21"/>
    </row>
    <row r="126" spans="1:87" ht="22.5" customHeight="1">
      <c r="A126" s="87">
        <v>34</v>
      </c>
      <c r="B126" s="45"/>
      <c r="C126" s="45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43"/>
      <c r="U126" s="144"/>
      <c r="V126" s="144"/>
      <c r="W126" s="144"/>
      <c r="X126" s="144"/>
      <c r="Y126" s="144"/>
      <c r="Z126" s="144"/>
      <c r="AA126" s="145"/>
      <c r="AB126" s="88"/>
      <c r="AC126" s="89"/>
      <c r="AD126" s="89"/>
      <c r="AE126" s="90"/>
      <c r="AF126" s="75"/>
      <c r="AG126" s="76"/>
      <c r="AH126" s="76"/>
      <c r="AI126" s="77"/>
      <c r="AJ126" s="75"/>
      <c r="AK126" s="76"/>
      <c r="AL126" s="76"/>
      <c r="AM126" s="77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4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6"/>
      <c r="CA126" s="21"/>
      <c r="CB126" s="21"/>
      <c r="CC126" s="25"/>
      <c r="CD126" s="21"/>
      <c r="CE126" s="21"/>
      <c r="CF126" s="21"/>
      <c r="CG126" s="21"/>
      <c r="CH126" s="21"/>
      <c r="CI126" s="21"/>
    </row>
    <row r="127" spans="1:87" ht="22.5" customHeight="1">
      <c r="A127" s="163">
        <v>35</v>
      </c>
      <c r="B127" s="39"/>
      <c r="C127" s="39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43"/>
      <c r="U127" s="144"/>
      <c r="V127" s="144"/>
      <c r="W127" s="144"/>
      <c r="X127" s="144"/>
      <c r="Y127" s="144"/>
      <c r="Z127" s="144"/>
      <c r="AA127" s="145"/>
      <c r="AB127" s="88"/>
      <c r="AC127" s="89"/>
      <c r="AD127" s="89"/>
      <c r="AE127" s="90"/>
      <c r="AF127" s="75"/>
      <c r="AG127" s="76"/>
      <c r="AH127" s="76"/>
      <c r="AI127" s="77"/>
      <c r="AJ127" s="75"/>
      <c r="AK127" s="76"/>
      <c r="AL127" s="76"/>
      <c r="AM127" s="77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4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6"/>
      <c r="CA127" s="21"/>
      <c r="CB127" s="21"/>
      <c r="CC127" s="21"/>
      <c r="CD127" s="21"/>
      <c r="CE127" s="21"/>
      <c r="CF127" s="21"/>
      <c r="CG127" s="21"/>
      <c r="CH127" s="21"/>
      <c r="CI127" s="21"/>
    </row>
    <row r="128" spans="1:87" ht="22.5" customHeight="1">
      <c r="A128" s="87">
        <v>36</v>
      </c>
      <c r="B128" s="45"/>
      <c r="C128" s="45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43"/>
      <c r="U128" s="144"/>
      <c r="V128" s="144"/>
      <c r="W128" s="144"/>
      <c r="X128" s="144"/>
      <c r="Y128" s="144"/>
      <c r="Z128" s="144"/>
      <c r="AA128" s="145"/>
      <c r="AB128" s="88"/>
      <c r="AC128" s="89"/>
      <c r="AD128" s="89"/>
      <c r="AE128" s="90"/>
      <c r="AF128" s="75"/>
      <c r="AG128" s="76"/>
      <c r="AH128" s="76"/>
      <c r="AI128" s="77"/>
      <c r="AJ128" s="75"/>
      <c r="AK128" s="76"/>
      <c r="AL128" s="76"/>
      <c r="AM128" s="77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4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6"/>
      <c r="CA128" s="21"/>
      <c r="CB128" s="21"/>
      <c r="CC128" s="21"/>
      <c r="CD128" s="21"/>
      <c r="CE128" s="21"/>
      <c r="CF128" s="21"/>
      <c r="CG128" s="21"/>
      <c r="CH128" s="21"/>
      <c r="CI128" s="21"/>
    </row>
    <row r="129" spans="1:87" ht="22.5" customHeight="1">
      <c r="A129" s="163">
        <v>37</v>
      </c>
      <c r="B129" s="39"/>
      <c r="C129" s="39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43"/>
      <c r="U129" s="144"/>
      <c r="V129" s="144"/>
      <c r="W129" s="144"/>
      <c r="X129" s="144"/>
      <c r="Y129" s="144"/>
      <c r="Z129" s="144"/>
      <c r="AA129" s="145"/>
      <c r="AB129" s="88"/>
      <c r="AC129" s="89"/>
      <c r="AD129" s="89"/>
      <c r="AE129" s="90"/>
      <c r="AF129" s="75"/>
      <c r="AG129" s="76"/>
      <c r="AH129" s="76"/>
      <c r="AI129" s="77"/>
      <c r="AJ129" s="75"/>
      <c r="AK129" s="76"/>
      <c r="AL129" s="76"/>
      <c r="AM129" s="77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4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6"/>
      <c r="CA129" s="21"/>
      <c r="CB129" s="21"/>
      <c r="CC129" s="21"/>
      <c r="CD129" s="21"/>
      <c r="CE129" s="21"/>
      <c r="CF129" s="21"/>
      <c r="CG129" s="21"/>
      <c r="CH129" s="21"/>
      <c r="CI129" s="21"/>
    </row>
    <row r="130" spans="1:87" ht="22.5" customHeight="1">
      <c r="A130" s="87">
        <v>38</v>
      </c>
      <c r="B130" s="45"/>
      <c r="C130" s="45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43"/>
      <c r="U130" s="144"/>
      <c r="V130" s="144"/>
      <c r="W130" s="144"/>
      <c r="X130" s="144"/>
      <c r="Y130" s="144"/>
      <c r="Z130" s="144"/>
      <c r="AA130" s="145"/>
      <c r="AB130" s="88"/>
      <c r="AC130" s="89"/>
      <c r="AD130" s="89"/>
      <c r="AE130" s="90"/>
      <c r="AF130" s="75"/>
      <c r="AG130" s="76"/>
      <c r="AH130" s="76"/>
      <c r="AI130" s="77"/>
      <c r="AJ130" s="75"/>
      <c r="AK130" s="76"/>
      <c r="AL130" s="76"/>
      <c r="AM130" s="77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4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6"/>
      <c r="CA130" s="21"/>
      <c r="CB130" s="21"/>
      <c r="CC130" s="21"/>
      <c r="CD130" s="21"/>
      <c r="CE130" s="21"/>
      <c r="CF130" s="21"/>
      <c r="CG130" s="21"/>
      <c r="CH130" s="21"/>
      <c r="CI130" s="21"/>
    </row>
    <row r="131" spans="1:87" ht="22.5" customHeight="1">
      <c r="A131" s="163">
        <v>39</v>
      </c>
      <c r="B131" s="39"/>
      <c r="C131" s="39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43"/>
      <c r="U131" s="144"/>
      <c r="V131" s="144"/>
      <c r="W131" s="144"/>
      <c r="X131" s="144"/>
      <c r="Y131" s="144"/>
      <c r="Z131" s="144"/>
      <c r="AA131" s="145"/>
      <c r="AB131" s="88"/>
      <c r="AC131" s="89"/>
      <c r="AD131" s="89"/>
      <c r="AE131" s="90"/>
      <c r="AF131" s="75"/>
      <c r="AG131" s="76"/>
      <c r="AH131" s="76"/>
      <c r="AI131" s="77"/>
      <c r="AJ131" s="75"/>
      <c r="AK131" s="76"/>
      <c r="AL131" s="76"/>
      <c r="AM131" s="77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4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6"/>
      <c r="CA131" s="21"/>
      <c r="CB131" s="21"/>
      <c r="CC131" s="21"/>
      <c r="CD131" s="21"/>
      <c r="CE131" s="21"/>
      <c r="CF131" s="21"/>
      <c r="CG131" s="21"/>
      <c r="CH131" s="21"/>
      <c r="CI131" s="21"/>
    </row>
    <row r="132" spans="1:87" ht="22.5" customHeight="1">
      <c r="A132" s="87">
        <v>40</v>
      </c>
      <c r="B132" s="45"/>
      <c r="C132" s="45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43"/>
      <c r="U132" s="144"/>
      <c r="V132" s="144"/>
      <c r="W132" s="144"/>
      <c r="X132" s="144"/>
      <c r="Y132" s="144"/>
      <c r="Z132" s="144"/>
      <c r="AA132" s="145"/>
      <c r="AB132" s="88"/>
      <c r="AC132" s="89"/>
      <c r="AD132" s="89"/>
      <c r="AE132" s="90"/>
      <c r="AF132" s="75"/>
      <c r="AG132" s="76"/>
      <c r="AH132" s="76"/>
      <c r="AI132" s="77"/>
      <c r="AJ132" s="75"/>
      <c r="AK132" s="76"/>
      <c r="AL132" s="76"/>
      <c r="AM132" s="77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4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6"/>
      <c r="CA132" s="21"/>
      <c r="CB132" s="21"/>
      <c r="CC132" s="21"/>
      <c r="CD132" s="21"/>
      <c r="CE132" s="21"/>
      <c r="CF132" s="21"/>
      <c r="CG132" s="21"/>
      <c r="CH132" s="21"/>
      <c r="CI132" s="21"/>
    </row>
    <row r="133" spans="1:87" ht="22.5" customHeight="1">
      <c r="A133" s="63" t="s">
        <v>16</v>
      </c>
      <c r="B133" s="63"/>
      <c r="C133" s="63"/>
      <c r="D133" s="197" t="s">
        <v>17</v>
      </c>
      <c r="E133" s="197"/>
      <c r="F133" s="197"/>
      <c r="G133" s="197"/>
      <c r="H133" s="197"/>
      <c r="I133" s="197"/>
      <c r="J133" s="197"/>
      <c r="K133" s="197"/>
      <c r="L133" s="197" t="s">
        <v>18</v>
      </c>
      <c r="M133" s="197"/>
      <c r="N133" s="197"/>
      <c r="O133" s="197"/>
      <c r="P133" s="197"/>
      <c r="Q133" s="197"/>
      <c r="R133" s="197"/>
      <c r="S133" s="197"/>
      <c r="T133" s="92" t="s">
        <v>19</v>
      </c>
      <c r="U133" s="93"/>
      <c r="V133" s="93"/>
      <c r="W133" s="93"/>
      <c r="X133" s="93"/>
      <c r="Y133" s="93"/>
      <c r="Z133" s="93"/>
      <c r="AA133" s="94"/>
      <c r="AB133" s="95"/>
      <c r="AC133" s="96"/>
      <c r="AD133" s="96"/>
      <c r="AE133" s="97"/>
      <c r="AF133" s="91" t="s">
        <v>20</v>
      </c>
      <c r="AG133" s="91"/>
      <c r="AH133" s="91"/>
      <c r="AI133" s="91"/>
      <c r="AJ133" s="60">
        <v>1</v>
      </c>
      <c r="AK133" s="61"/>
      <c r="AL133" s="61"/>
      <c r="AM133" s="62"/>
      <c r="AN133" s="60"/>
      <c r="AO133" s="61"/>
      <c r="AP133" s="61"/>
      <c r="AQ133" s="61"/>
      <c r="AR133" s="61"/>
      <c r="AS133" s="62"/>
      <c r="AT133" s="60"/>
      <c r="AU133" s="61"/>
      <c r="AV133" s="61"/>
      <c r="AW133" s="62"/>
      <c r="AX133" s="63" t="s">
        <v>40</v>
      </c>
      <c r="AY133" s="63"/>
      <c r="AZ133" s="63"/>
      <c r="BA133" s="63"/>
      <c r="BB133" s="63"/>
      <c r="BC133" s="63"/>
      <c r="BD133" s="63">
        <v>21</v>
      </c>
      <c r="BE133" s="63"/>
      <c r="BF133" s="63"/>
      <c r="BG133" s="63"/>
      <c r="BH133" s="57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9"/>
      <c r="CA133" s="21"/>
      <c r="CB133" s="21"/>
      <c r="CC133" s="21"/>
      <c r="CD133" s="21"/>
      <c r="CE133" s="21"/>
      <c r="CF133" s="21"/>
      <c r="CG133" s="21"/>
      <c r="CH133" s="21"/>
      <c r="CI133" s="21"/>
    </row>
    <row r="134" spans="1:87" ht="22.5" customHeight="1">
      <c r="A134" s="63" t="s">
        <v>21</v>
      </c>
      <c r="B134" s="63"/>
      <c r="C134" s="63"/>
      <c r="D134" s="197" t="s">
        <v>17</v>
      </c>
      <c r="E134" s="197"/>
      <c r="F134" s="197"/>
      <c r="G134" s="197"/>
      <c r="H134" s="197"/>
      <c r="I134" s="197"/>
      <c r="J134" s="197"/>
      <c r="K134" s="197"/>
      <c r="L134" s="197" t="s">
        <v>22</v>
      </c>
      <c r="M134" s="197"/>
      <c r="N134" s="197"/>
      <c r="O134" s="197"/>
      <c r="P134" s="197"/>
      <c r="Q134" s="197"/>
      <c r="R134" s="197"/>
      <c r="S134" s="197"/>
      <c r="T134" s="92" t="s">
        <v>23</v>
      </c>
      <c r="U134" s="93"/>
      <c r="V134" s="93"/>
      <c r="W134" s="93"/>
      <c r="X134" s="93"/>
      <c r="Y134" s="93"/>
      <c r="Z134" s="93"/>
      <c r="AA134" s="94"/>
      <c r="AB134" s="95"/>
      <c r="AC134" s="96"/>
      <c r="AD134" s="96"/>
      <c r="AE134" s="97"/>
      <c r="AF134" s="91" t="s">
        <v>20</v>
      </c>
      <c r="AG134" s="91"/>
      <c r="AH134" s="91"/>
      <c r="AI134" s="91"/>
      <c r="AJ134" s="60">
        <v>2</v>
      </c>
      <c r="AK134" s="61"/>
      <c r="AL134" s="61"/>
      <c r="AM134" s="62"/>
      <c r="AN134" s="60" t="s">
        <v>77</v>
      </c>
      <c r="AO134" s="61"/>
      <c r="AP134" s="61"/>
      <c r="AQ134" s="61"/>
      <c r="AR134" s="61"/>
      <c r="AS134" s="62"/>
      <c r="AT134" s="60">
        <v>1</v>
      </c>
      <c r="AU134" s="61"/>
      <c r="AV134" s="61"/>
      <c r="AW134" s="62"/>
      <c r="AX134" s="63" t="s">
        <v>39</v>
      </c>
      <c r="AY134" s="63"/>
      <c r="AZ134" s="63"/>
      <c r="BA134" s="63"/>
      <c r="BB134" s="63"/>
      <c r="BC134" s="63"/>
      <c r="BD134" s="63">
        <v>1</v>
      </c>
      <c r="BE134" s="63"/>
      <c r="BF134" s="63"/>
      <c r="BG134" s="63"/>
      <c r="BH134" s="57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9"/>
      <c r="CA134" s="21"/>
      <c r="CB134" s="21"/>
      <c r="CC134" s="21"/>
      <c r="CD134" s="21"/>
      <c r="CE134" s="21"/>
      <c r="CF134" s="21"/>
      <c r="CG134" s="21"/>
      <c r="CH134" s="21"/>
      <c r="CI134" s="21"/>
    </row>
    <row r="135" spans="1:87" ht="22.5" customHeight="1">
      <c r="A135" s="63" t="s">
        <v>24</v>
      </c>
      <c r="B135" s="63"/>
      <c r="C135" s="63"/>
      <c r="D135" s="197" t="s">
        <v>25</v>
      </c>
      <c r="E135" s="197"/>
      <c r="F135" s="197"/>
      <c r="G135" s="197"/>
      <c r="H135" s="197"/>
      <c r="I135" s="197"/>
      <c r="J135" s="197"/>
      <c r="K135" s="197"/>
      <c r="L135" s="197" t="s">
        <v>26</v>
      </c>
      <c r="M135" s="197"/>
      <c r="N135" s="197"/>
      <c r="O135" s="197"/>
      <c r="P135" s="197"/>
      <c r="Q135" s="197"/>
      <c r="R135" s="197"/>
      <c r="S135" s="197"/>
      <c r="T135" s="92" t="s">
        <v>27</v>
      </c>
      <c r="U135" s="93"/>
      <c r="V135" s="93"/>
      <c r="W135" s="93"/>
      <c r="X135" s="93"/>
      <c r="Y135" s="93"/>
      <c r="Z135" s="93"/>
      <c r="AA135" s="94"/>
      <c r="AB135" s="95"/>
      <c r="AC135" s="96"/>
      <c r="AD135" s="96"/>
      <c r="AE135" s="97"/>
      <c r="AF135" s="91" t="s">
        <v>37</v>
      </c>
      <c r="AG135" s="91"/>
      <c r="AH135" s="91"/>
      <c r="AI135" s="91"/>
      <c r="AJ135" s="60">
        <v>2</v>
      </c>
      <c r="AK135" s="61"/>
      <c r="AL135" s="61"/>
      <c r="AM135" s="62"/>
      <c r="AN135" s="60" t="s">
        <v>77</v>
      </c>
      <c r="AO135" s="61"/>
      <c r="AP135" s="61"/>
      <c r="AQ135" s="61"/>
      <c r="AR135" s="61"/>
      <c r="AS135" s="62"/>
      <c r="AT135" s="60">
        <v>1</v>
      </c>
      <c r="AU135" s="61"/>
      <c r="AV135" s="61"/>
      <c r="AW135" s="62"/>
      <c r="AX135" s="63" t="s">
        <v>39</v>
      </c>
      <c r="AY135" s="63"/>
      <c r="AZ135" s="63"/>
      <c r="BA135" s="63"/>
      <c r="BB135" s="63"/>
      <c r="BC135" s="63"/>
      <c r="BD135" s="63">
        <v>2</v>
      </c>
      <c r="BE135" s="63"/>
      <c r="BF135" s="63"/>
      <c r="BG135" s="63"/>
      <c r="BH135" s="57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9"/>
      <c r="CA135" s="21"/>
      <c r="CB135" s="21"/>
      <c r="CC135" s="21"/>
      <c r="CD135" s="21"/>
      <c r="CE135" s="21"/>
      <c r="CF135" s="21"/>
      <c r="CG135" s="21"/>
      <c r="CH135" s="21"/>
      <c r="CI135" s="21"/>
    </row>
    <row r="136" spans="1:87">
      <c r="A136" s="198" t="s">
        <v>53</v>
      </c>
      <c r="B136" s="198"/>
      <c r="C136" s="198"/>
      <c r="D136" s="198"/>
      <c r="E136" s="198"/>
      <c r="F136" s="198"/>
      <c r="G136" s="198"/>
      <c r="H136" s="198"/>
      <c r="I136" s="198"/>
      <c r="J136" s="198"/>
      <c r="K136" s="198"/>
      <c r="L136" s="198"/>
      <c r="M136" s="198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198"/>
      <c r="BN136" s="198"/>
      <c r="BO136" s="198"/>
      <c r="BP136" s="198"/>
      <c r="BQ136" s="198"/>
      <c r="BR136" s="198"/>
      <c r="BS136" s="198"/>
      <c r="BT136" s="198"/>
      <c r="BU136" s="198"/>
      <c r="CA136" s="21"/>
      <c r="CB136" s="21"/>
      <c r="CC136" s="21"/>
      <c r="CD136" s="21"/>
      <c r="CE136" s="21"/>
      <c r="CF136" s="21"/>
      <c r="CG136" s="21"/>
      <c r="CH136" s="21"/>
      <c r="CI136" s="21"/>
    </row>
    <row r="137" spans="1:87">
      <c r="A137" s="195" t="s">
        <v>54</v>
      </c>
      <c r="B137" s="195"/>
      <c r="C137" s="195"/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5"/>
      <c r="T137" s="227" t="str">
        <f>IF(T37="","",T37)</f>
        <v>ktbadmk@yahoo.co.jp</v>
      </c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195" t="s">
        <v>43</v>
      </c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  <c r="BH137" s="195"/>
      <c r="BI137" s="195"/>
      <c r="BJ137" s="195"/>
      <c r="BK137" s="195"/>
      <c r="BL137" s="195"/>
      <c r="BM137" s="195"/>
      <c r="BN137" s="195"/>
      <c r="BO137" s="195"/>
      <c r="BP137" s="195"/>
      <c r="BQ137" s="195"/>
      <c r="BR137" s="195"/>
      <c r="BS137" s="195"/>
      <c r="BT137" s="195"/>
      <c r="BU137" s="195"/>
      <c r="CA137" s="21"/>
      <c r="CB137" s="21"/>
      <c r="CC137" s="21"/>
      <c r="CD137" s="21"/>
      <c r="CE137" s="21"/>
      <c r="CF137" s="21"/>
      <c r="CG137" s="21"/>
      <c r="CH137" s="21"/>
      <c r="CI137" s="21"/>
    </row>
    <row r="138" spans="1:87">
      <c r="A138" s="195" t="s">
        <v>79</v>
      </c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  <c r="BH138" s="195"/>
      <c r="BI138" s="195"/>
      <c r="BJ138" s="195"/>
      <c r="BK138" s="195"/>
      <c r="BL138" s="195"/>
      <c r="BM138" s="195"/>
      <c r="BN138" s="195"/>
      <c r="BO138" s="195"/>
      <c r="BP138" s="195"/>
      <c r="BQ138" s="195"/>
      <c r="BR138" s="195"/>
      <c r="BS138" s="195"/>
      <c r="BT138" s="195"/>
      <c r="BU138" s="195"/>
      <c r="CA138" s="21"/>
      <c r="CB138" s="21"/>
      <c r="CC138" s="21"/>
      <c r="CD138" s="21"/>
      <c r="CE138" s="21"/>
      <c r="CF138" s="21"/>
      <c r="CG138" s="21"/>
      <c r="CH138" s="21"/>
      <c r="CI138" s="21"/>
    </row>
    <row r="139" spans="1:87" ht="20.25" customHeight="1">
      <c r="A139" s="194" t="s">
        <v>58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194"/>
      <c r="AT139" s="194"/>
      <c r="AU139" s="194"/>
      <c r="AV139" s="194"/>
      <c r="AW139" s="194"/>
      <c r="AX139" s="194"/>
      <c r="AY139" s="194"/>
      <c r="AZ139" s="194"/>
      <c r="BA139" s="194"/>
      <c r="BB139" s="194"/>
      <c r="BC139" s="194"/>
      <c r="BD139" s="194"/>
      <c r="BE139" s="194"/>
      <c r="BF139" s="194"/>
      <c r="BG139" s="194"/>
      <c r="BH139" s="194"/>
      <c r="BI139" s="194"/>
      <c r="BJ139" s="194"/>
      <c r="BK139" s="194"/>
      <c r="BL139" s="194"/>
      <c r="BM139" s="194"/>
      <c r="BN139" s="194"/>
      <c r="BO139" s="194"/>
      <c r="BP139" s="194"/>
      <c r="BQ139" s="194"/>
      <c r="BR139" s="194"/>
      <c r="BS139" s="194"/>
      <c r="BT139" s="194"/>
      <c r="BU139" s="194"/>
      <c r="CA139" s="21"/>
      <c r="CB139" s="21"/>
      <c r="CC139" s="21"/>
      <c r="CD139" s="21"/>
      <c r="CE139" s="21"/>
      <c r="CF139" s="21"/>
      <c r="CG139" s="21"/>
      <c r="CH139" s="21"/>
      <c r="CI139" s="21"/>
    </row>
    <row r="140" spans="1:87" ht="6.75" customHeight="1">
      <c r="CA140" s="21"/>
      <c r="CB140" s="21"/>
      <c r="CC140" s="21"/>
      <c r="CD140" s="21"/>
      <c r="CE140" s="21"/>
      <c r="CF140" s="21"/>
      <c r="CG140" s="21"/>
      <c r="CH140" s="21"/>
      <c r="CI140" s="21"/>
    </row>
    <row r="141" spans="1:87" ht="18.75" customHeight="1">
      <c r="B141" s="29" t="s">
        <v>65</v>
      </c>
      <c r="C141" s="29"/>
      <c r="D141" s="29"/>
      <c r="E141" s="29"/>
      <c r="F141" s="226" t="str">
        <f>IF(F41="","",F41)</f>
        <v/>
      </c>
      <c r="G141" s="226"/>
      <c r="H141" s="226"/>
      <c r="I141" s="31" t="s">
        <v>28</v>
      </c>
      <c r="J141" s="31"/>
      <c r="K141" s="31"/>
      <c r="L141" s="226" t="str">
        <f>IF(L41="","",L41)</f>
        <v/>
      </c>
      <c r="M141" s="226"/>
      <c r="N141" s="226"/>
      <c r="O141" s="31" t="s">
        <v>29</v>
      </c>
      <c r="P141" s="31"/>
      <c r="Q141" s="31"/>
      <c r="R141" s="226" t="str">
        <f>IF(R41="","",R41)</f>
        <v/>
      </c>
      <c r="S141" s="226"/>
      <c r="T141" s="226"/>
      <c r="U141" s="32" t="s">
        <v>30</v>
      </c>
      <c r="V141" s="32"/>
      <c r="W141" s="32"/>
      <c r="CA141" s="21"/>
      <c r="CB141" s="21"/>
      <c r="CC141" s="21"/>
      <c r="CD141" s="21"/>
      <c r="CE141" s="21"/>
      <c r="CF141" s="21"/>
      <c r="CG141" s="21"/>
      <c r="CH141" s="21"/>
      <c r="CI141" s="21"/>
    </row>
    <row r="142" spans="1:87" ht="3.75" customHeight="1">
      <c r="B142" s="10"/>
      <c r="C142" s="10"/>
      <c r="D142" s="10"/>
      <c r="E142" s="10"/>
      <c r="F142" s="11"/>
      <c r="G142" s="11"/>
      <c r="H142" s="11"/>
      <c r="I142" s="12"/>
      <c r="J142" s="12"/>
      <c r="K142" s="12"/>
      <c r="L142" s="11"/>
      <c r="M142" s="11"/>
      <c r="N142" s="11"/>
      <c r="O142" s="12"/>
      <c r="P142" s="12"/>
      <c r="Q142" s="12"/>
      <c r="R142" s="11"/>
      <c r="S142" s="11"/>
      <c r="T142" s="11"/>
      <c r="CA142" s="21"/>
      <c r="CB142" s="21"/>
      <c r="CC142" s="21"/>
      <c r="CD142" s="21"/>
      <c r="CE142" s="21"/>
      <c r="CF142" s="21"/>
      <c r="CG142" s="21"/>
      <c r="CH142" s="21"/>
      <c r="CI142" s="21"/>
    </row>
    <row r="143" spans="1:87" ht="12.75" customHeight="1">
      <c r="B143" s="10"/>
      <c r="C143" s="10"/>
      <c r="D143" s="10"/>
      <c r="E143" s="10"/>
      <c r="F143" s="10"/>
      <c r="G143" s="228" t="str">
        <f>IF(G43="","",G43)</f>
        <v/>
      </c>
      <c r="H143" s="228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83" t="s">
        <v>71</v>
      </c>
      <c r="AH143" s="34"/>
      <c r="AI143" s="34"/>
      <c r="AJ143" s="34"/>
      <c r="AK143" s="34"/>
      <c r="AL143" s="34"/>
      <c r="AO143" s="196" t="s">
        <v>72</v>
      </c>
      <c r="AP143" s="33"/>
      <c r="AQ143" s="33"/>
      <c r="AR143" s="33"/>
      <c r="AS143" s="224" t="str">
        <f>IF(AS43="","",AS43)</f>
        <v/>
      </c>
      <c r="AT143" s="224"/>
      <c r="AU143" s="224"/>
      <c r="AV143" s="224"/>
      <c r="AW143" s="224"/>
      <c r="AX143" s="224"/>
      <c r="AY143" s="224"/>
      <c r="AZ143" s="224"/>
      <c r="BA143" s="224"/>
      <c r="BB143" s="224"/>
      <c r="BC143" s="224"/>
      <c r="BD143" s="224"/>
      <c r="BE143" s="224"/>
      <c r="BF143" s="224"/>
      <c r="BG143" s="224"/>
      <c r="BH143" s="224"/>
      <c r="BI143" s="224"/>
      <c r="BJ143" s="224"/>
      <c r="BK143" s="224"/>
      <c r="BL143" s="224"/>
      <c r="BM143" s="224"/>
      <c r="BN143" s="224"/>
      <c r="BO143" s="33" t="s">
        <v>32</v>
      </c>
      <c r="BP143" s="33"/>
      <c r="BQ143" s="33"/>
      <c r="BR143" s="33"/>
    </row>
    <row r="144" spans="1:87">
      <c r="B144" s="10"/>
      <c r="C144" s="10"/>
      <c r="D144" s="10"/>
      <c r="E144" s="10"/>
      <c r="F144" s="10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31"/>
      <c r="AH144" s="31"/>
      <c r="AI144" s="31"/>
      <c r="AJ144" s="31"/>
      <c r="AK144" s="31"/>
      <c r="AL144" s="31"/>
      <c r="AO144" s="39"/>
      <c r="AP144" s="39"/>
      <c r="AQ144" s="39"/>
      <c r="AR144" s="39"/>
      <c r="AS144" s="225"/>
      <c r="AT144" s="225"/>
      <c r="AU144" s="225"/>
      <c r="AV144" s="225"/>
      <c r="AW144" s="225"/>
      <c r="AX144" s="225"/>
      <c r="AY144" s="225"/>
      <c r="AZ144" s="225"/>
      <c r="BA144" s="225"/>
      <c r="BB144" s="225"/>
      <c r="BC144" s="225"/>
      <c r="BD144" s="225"/>
      <c r="BE144" s="225"/>
      <c r="BF144" s="225"/>
      <c r="BG144" s="225"/>
      <c r="BH144" s="225"/>
      <c r="BI144" s="225"/>
      <c r="BJ144" s="225"/>
      <c r="BK144" s="225"/>
      <c r="BL144" s="225"/>
      <c r="BM144" s="225"/>
      <c r="BN144" s="225"/>
      <c r="BO144" s="39"/>
      <c r="BP144" s="39"/>
      <c r="BQ144" s="39"/>
      <c r="BR144" s="39"/>
    </row>
    <row r="145" spans="1:73">
      <c r="A145" s="28" t="s">
        <v>81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</row>
    <row r="147" spans="1:73">
      <c r="B147" s="29" t="s">
        <v>65</v>
      </c>
      <c r="C147" s="29"/>
      <c r="D147" s="29"/>
      <c r="E147" s="29"/>
      <c r="F147" s="30"/>
      <c r="G147" s="30"/>
      <c r="H147" s="30"/>
      <c r="I147" s="31" t="s">
        <v>28</v>
      </c>
      <c r="J147" s="31"/>
      <c r="K147" s="31"/>
      <c r="L147" s="30"/>
      <c r="M147" s="30"/>
      <c r="N147" s="30"/>
      <c r="O147" s="31" t="s">
        <v>29</v>
      </c>
      <c r="P147" s="31"/>
      <c r="Q147" s="31"/>
      <c r="R147" s="30"/>
      <c r="S147" s="30"/>
      <c r="T147" s="30"/>
      <c r="U147" s="32" t="s">
        <v>30</v>
      </c>
      <c r="V147" s="32"/>
      <c r="W147" s="32"/>
    </row>
    <row r="148" spans="1:73">
      <c r="B148" s="10"/>
      <c r="C148" s="10"/>
      <c r="D148" s="10"/>
      <c r="E148" s="10"/>
      <c r="F148" s="11"/>
      <c r="G148" s="11"/>
      <c r="H148" s="11"/>
      <c r="I148" s="12"/>
      <c r="J148" s="12"/>
      <c r="K148" s="12"/>
      <c r="L148" s="11"/>
      <c r="M148" s="11"/>
      <c r="N148" s="11"/>
      <c r="O148" s="12"/>
      <c r="P148" s="12"/>
      <c r="Q148" s="12"/>
      <c r="R148" s="11"/>
      <c r="S148" s="11"/>
      <c r="T148" s="11"/>
    </row>
    <row r="149" spans="1:73">
      <c r="B149" s="33" t="s">
        <v>82</v>
      </c>
      <c r="C149" s="33"/>
      <c r="D149" s="33"/>
      <c r="E149" s="33"/>
      <c r="F149" s="33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34"/>
      <c r="AH149" s="34"/>
      <c r="AI149" s="34"/>
      <c r="AJ149" s="34"/>
      <c r="AK149" s="34"/>
      <c r="AL149" s="34"/>
      <c r="AO149" s="35" t="s">
        <v>83</v>
      </c>
      <c r="AP149" s="35"/>
      <c r="AQ149" s="35"/>
      <c r="AR149" s="35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3" t="s">
        <v>32</v>
      </c>
      <c r="BP149" s="33"/>
      <c r="BQ149" s="33"/>
      <c r="BR149" s="33"/>
    </row>
    <row r="150" spans="1:73">
      <c r="B150" s="33"/>
      <c r="C150" s="33"/>
      <c r="D150" s="33"/>
      <c r="E150" s="33"/>
      <c r="F150" s="33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31"/>
      <c r="AH150" s="31"/>
      <c r="AI150" s="31"/>
      <c r="AJ150" s="31"/>
      <c r="AK150" s="31"/>
      <c r="AL150" s="31"/>
      <c r="AO150" s="36"/>
      <c r="AP150" s="36"/>
      <c r="AQ150" s="36"/>
      <c r="AR150" s="36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9"/>
      <c r="BP150" s="39"/>
      <c r="BQ150" s="39"/>
      <c r="BR150" s="39"/>
    </row>
  </sheetData>
  <sheetProtection sheet="1" objects="1" scenarios="1"/>
  <mergeCells count="834">
    <mergeCell ref="P110:U110"/>
    <mergeCell ref="V110:W110"/>
    <mergeCell ref="X110:Y110"/>
    <mergeCell ref="Z110:AE110"/>
    <mergeCell ref="AF110:AG110"/>
    <mergeCell ref="AH110:AI110"/>
    <mergeCell ref="AJ110:AO110"/>
    <mergeCell ref="AP110:AQ110"/>
    <mergeCell ref="AR110:AT110"/>
    <mergeCell ref="BW18:BY21"/>
    <mergeCell ref="BW22:BY25"/>
    <mergeCell ref="BW113:BY116"/>
    <mergeCell ref="BW117:BY120"/>
    <mergeCell ref="AO143:AR144"/>
    <mergeCell ref="AS143:BN144"/>
    <mergeCell ref="A139:BU139"/>
    <mergeCell ref="U141:W141"/>
    <mergeCell ref="B141:E141"/>
    <mergeCell ref="F141:H141"/>
    <mergeCell ref="BW121:BY124"/>
    <mergeCell ref="BO143:BR144"/>
    <mergeCell ref="BH135:BU135"/>
    <mergeCell ref="A136:BU136"/>
    <mergeCell ref="T137:AK137"/>
    <mergeCell ref="AL137:BU137"/>
    <mergeCell ref="O141:Q141"/>
    <mergeCell ref="R141:T141"/>
    <mergeCell ref="I141:K141"/>
    <mergeCell ref="L141:N141"/>
    <mergeCell ref="AX135:BC135"/>
    <mergeCell ref="BD135:BG135"/>
    <mergeCell ref="AN135:AS135"/>
    <mergeCell ref="AT135:AW135"/>
    <mergeCell ref="AN134:AS134"/>
    <mergeCell ref="AT134:AW134"/>
    <mergeCell ref="A137:S137"/>
    <mergeCell ref="A138:BU138"/>
    <mergeCell ref="BH134:BU134"/>
    <mergeCell ref="A135:C135"/>
    <mergeCell ref="D135:K135"/>
    <mergeCell ref="L135:S135"/>
    <mergeCell ref="T135:AA135"/>
    <mergeCell ref="AB135:AE135"/>
    <mergeCell ref="AF135:AI135"/>
    <mergeCell ref="AJ135:AM135"/>
    <mergeCell ref="A134:C134"/>
    <mergeCell ref="D134:K134"/>
    <mergeCell ref="L134:S134"/>
    <mergeCell ref="T134:AA134"/>
    <mergeCell ref="AB134:AE134"/>
    <mergeCell ref="AF134:AI134"/>
    <mergeCell ref="AJ134:AM134"/>
    <mergeCell ref="AX134:BC134"/>
    <mergeCell ref="BD134:BG134"/>
    <mergeCell ref="AX132:BC132"/>
    <mergeCell ref="BD132:BG132"/>
    <mergeCell ref="AX131:BC131"/>
    <mergeCell ref="BD131:BG131"/>
    <mergeCell ref="AT131:AW131"/>
    <mergeCell ref="BH132:BU132"/>
    <mergeCell ref="A133:C133"/>
    <mergeCell ref="D133:K133"/>
    <mergeCell ref="L133:S133"/>
    <mergeCell ref="T133:AA133"/>
    <mergeCell ref="AB133:AE133"/>
    <mergeCell ref="AF133:AI133"/>
    <mergeCell ref="AJ133:AM133"/>
    <mergeCell ref="AN133:AS133"/>
    <mergeCell ref="AT133:AW133"/>
    <mergeCell ref="AX133:BC133"/>
    <mergeCell ref="BD133:BG133"/>
    <mergeCell ref="BH133:BU133"/>
    <mergeCell ref="AB132:AE132"/>
    <mergeCell ref="AF132:AI132"/>
    <mergeCell ref="AJ132:AM132"/>
    <mergeCell ref="AN132:AS132"/>
    <mergeCell ref="A132:C132"/>
    <mergeCell ref="D132:K132"/>
    <mergeCell ref="L132:S132"/>
    <mergeCell ref="T132:AA132"/>
    <mergeCell ref="AT132:AW132"/>
    <mergeCell ref="A131:C131"/>
    <mergeCell ref="D131:K131"/>
    <mergeCell ref="L131:S131"/>
    <mergeCell ref="T131:AA131"/>
    <mergeCell ref="AB131:AE131"/>
    <mergeCell ref="AF131:AI131"/>
    <mergeCell ref="AJ131:AM131"/>
    <mergeCell ref="BH131:BU131"/>
    <mergeCell ref="AN131:AS131"/>
    <mergeCell ref="BH128:BU128"/>
    <mergeCell ref="A129:C129"/>
    <mergeCell ref="D129:K129"/>
    <mergeCell ref="L129:S129"/>
    <mergeCell ref="T129:AA129"/>
    <mergeCell ref="AB129:AE129"/>
    <mergeCell ref="AX130:BC130"/>
    <mergeCell ref="BD130:BG130"/>
    <mergeCell ref="AX129:BC129"/>
    <mergeCell ref="BD129:BG129"/>
    <mergeCell ref="BH129:BU129"/>
    <mergeCell ref="A130:C130"/>
    <mergeCell ref="D130:K130"/>
    <mergeCell ref="L130:S130"/>
    <mergeCell ref="T130:AA130"/>
    <mergeCell ref="AB130:AE130"/>
    <mergeCell ref="BH130:BU130"/>
    <mergeCell ref="AN129:AS129"/>
    <mergeCell ref="AT129:AW129"/>
    <mergeCell ref="AX128:BC128"/>
    <mergeCell ref="BD128:BG128"/>
    <mergeCell ref="AN128:AS128"/>
    <mergeCell ref="AT128:AW128"/>
    <mergeCell ref="AF130:AI130"/>
    <mergeCell ref="AJ130:AM130"/>
    <mergeCell ref="AN130:AS130"/>
    <mergeCell ref="AT130:AW130"/>
    <mergeCell ref="A128:C128"/>
    <mergeCell ref="D128:K128"/>
    <mergeCell ref="L128:S128"/>
    <mergeCell ref="T128:AA128"/>
    <mergeCell ref="AB128:AE128"/>
    <mergeCell ref="AF128:AI128"/>
    <mergeCell ref="AJ128:AM128"/>
    <mergeCell ref="AF129:AI129"/>
    <mergeCell ref="AJ129:AM129"/>
    <mergeCell ref="AX126:BC126"/>
    <mergeCell ref="BD126:BG126"/>
    <mergeCell ref="AX125:BC125"/>
    <mergeCell ref="BD125:BG125"/>
    <mergeCell ref="AT125:AW125"/>
    <mergeCell ref="BH126:BU126"/>
    <mergeCell ref="A127:C127"/>
    <mergeCell ref="D127:K127"/>
    <mergeCell ref="L127:S127"/>
    <mergeCell ref="T127:AA127"/>
    <mergeCell ref="AB127:AE127"/>
    <mergeCell ref="AF127:AI127"/>
    <mergeCell ref="AJ127:AM127"/>
    <mergeCell ref="AN127:AS127"/>
    <mergeCell ref="AT127:AW127"/>
    <mergeCell ref="AX127:BC127"/>
    <mergeCell ref="BD127:BG127"/>
    <mergeCell ref="BH127:BU127"/>
    <mergeCell ref="AB126:AE126"/>
    <mergeCell ref="AF126:AI126"/>
    <mergeCell ref="AJ126:AM126"/>
    <mergeCell ref="AN126:AS126"/>
    <mergeCell ref="A126:C126"/>
    <mergeCell ref="D126:K126"/>
    <mergeCell ref="L126:S126"/>
    <mergeCell ref="T126:AA126"/>
    <mergeCell ref="AT126:AW126"/>
    <mergeCell ref="A125:C125"/>
    <mergeCell ref="D125:K125"/>
    <mergeCell ref="L125:S125"/>
    <mergeCell ref="T125:AA125"/>
    <mergeCell ref="AB125:AE125"/>
    <mergeCell ref="AF125:AI125"/>
    <mergeCell ref="AJ125:AM125"/>
    <mergeCell ref="BH125:BU125"/>
    <mergeCell ref="AN125:AS125"/>
    <mergeCell ref="BH122:BU122"/>
    <mergeCell ref="A123:C123"/>
    <mergeCell ref="D123:K123"/>
    <mergeCell ref="L123:S123"/>
    <mergeCell ref="T123:AA123"/>
    <mergeCell ref="AB123:AE123"/>
    <mergeCell ref="AX124:BC124"/>
    <mergeCell ref="BD124:BG124"/>
    <mergeCell ref="AX123:BC123"/>
    <mergeCell ref="BD123:BG123"/>
    <mergeCell ref="BH123:BU123"/>
    <mergeCell ref="A124:C124"/>
    <mergeCell ref="D124:K124"/>
    <mergeCell ref="L124:S124"/>
    <mergeCell ref="T124:AA124"/>
    <mergeCell ref="AB124:AE124"/>
    <mergeCell ref="BH124:BU124"/>
    <mergeCell ref="AN123:AS123"/>
    <mergeCell ref="AT123:AW123"/>
    <mergeCell ref="AX122:BC122"/>
    <mergeCell ref="BD122:BG122"/>
    <mergeCell ref="AN122:AS122"/>
    <mergeCell ref="AT122:AW122"/>
    <mergeCell ref="AF124:AI124"/>
    <mergeCell ref="AJ124:AM124"/>
    <mergeCell ref="AN124:AS124"/>
    <mergeCell ref="AT124:AW124"/>
    <mergeCell ref="A122:C122"/>
    <mergeCell ref="D122:K122"/>
    <mergeCell ref="L122:S122"/>
    <mergeCell ref="T122:AA122"/>
    <mergeCell ref="AB122:AE122"/>
    <mergeCell ref="AF122:AI122"/>
    <mergeCell ref="AJ122:AM122"/>
    <mergeCell ref="AF123:AI123"/>
    <mergeCell ref="AJ123:AM123"/>
    <mergeCell ref="AX120:BC120"/>
    <mergeCell ref="BD120:BG120"/>
    <mergeCell ref="AX119:BC119"/>
    <mergeCell ref="BD119:BG119"/>
    <mergeCell ref="AT119:AW119"/>
    <mergeCell ref="BH120:BU120"/>
    <mergeCell ref="A121:C121"/>
    <mergeCell ref="D121:K121"/>
    <mergeCell ref="L121:S121"/>
    <mergeCell ref="T121:AA121"/>
    <mergeCell ref="AB121:AE121"/>
    <mergeCell ref="AF121:AI121"/>
    <mergeCell ref="AJ121:AM121"/>
    <mergeCell ref="AN121:AS121"/>
    <mergeCell ref="AT121:AW121"/>
    <mergeCell ref="AX121:BC121"/>
    <mergeCell ref="BD121:BG121"/>
    <mergeCell ref="BH121:BU121"/>
    <mergeCell ref="AB120:AE120"/>
    <mergeCell ref="AF120:AI120"/>
    <mergeCell ref="AJ120:AM120"/>
    <mergeCell ref="AN120:AS120"/>
    <mergeCell ref="A120:C120"/>
    <mergeCell ref="D120:K120"/>
    <mergeCell ref="L120:S120"/>
    <mergeCell ref="T120:AA120"/>
    <mergeCell ref="AT120:AW120"/>
    <mergeCell ref="A119:C119"/>
    <mergeCell ref="D119:K119"/>
    <mergeCell ref="L119:S119"/>
    <mergeCell ref="T119:AA119"/>
    <mergeCell ref="AB119:AE119"/>
    <mergeCell ref="AF119:AI119"/>
    <mergeCell ref="AJ119:AM119"/>
    <mergeCell ref="BH119:BU119"/>
    <mergeCell ref="AN119:AS119"/>
    <mergeCell ref="BH116:BU116"/>
    <mergeCell ref="A117:C117"/>
    <mergeCell ref="D117:K117"/>
    <mergeCell ref="L117:S117"/>
    <mergeCell ref="T117:AA117"/>
    <mergeCell ref="AB117:AE117"/>
    <mergeCell ref="AX118:BC118"/>
    <mergeCell ref="BD118:BG118"/>
    <mergeCell ref="AX117:BC117"/>
    <mergeCell ref="BD117:BG117"/>
    <mergeCell ref="BH117:BU117"/>
    <mergeCell ref="A118:C118"/>
    <mergeCell ref="D118:K118"/>
    <mergeCell ref="L118:S118"/>
    <mergeCell ref="T118:AA118"/>
    <mergeCell ref="AB118:AE118"/>
    <mergeCell ref="BH118:BU118"/>
    <mergeCell ref="AN117:AS117"/>
    <mergeCell ref="AT117:AW117"/>
    <mergeCell ref="AX116:BC116"/>
    <mergeCell ref="BD116:BG116"/>
    <mergeCell ref="AN116:AS116"/>
    <mergeCell ref="AT116:AW116"/>
    <mergeCell ref="AF118:AI118"/>
    <mergeCell ref="AJ118:AM118"/>
    <mergeCell ref="AN118:AS118"/>
    <mergeCell ref="AT118:AW118"/>
    <mergeCell ref="A116:C116"/>
    <mergeCell ref="D116:K116"/>
    <mergeCell ref="L116:S116"/>
    <mergeCell ref="T116:AA116"/>
    <mergeCell ref="AB116:AE116"/>
    <mergeCell ref="AF116:AI116"/>
    <mergeCell ref="AJ116:AM116"/>
    <mergeCell ref="AF117:AI117"/>
    <mergeCell ref="AJ117:AM117"/>
    <mergeCell ref="AN114:AS114"/>
    <mergeCell ref="AT114:AW114"/>
    <mergeCell ref="AX114:BC114"/>
    <mergeCell ref="BH114:BU114"/>
    <mergeCell ref="A115:C115"/>
    <mergeCell ref="D115:K115"/>
    <mergeCell ref="L115:S115"/>
    <mergeCell ref="T115:AA115"/>
    <mergeCell ref="AB115:AE115"/>
    <mergeCell ref="AF115:AI115"/>
    <mergeCell ref="AJ115:AM115"/>
    <mergeCell ref="AN115:AS115"/>
    <mergeCell ref="AT115:AW115"/>
    <mergeCell ref="AX115:BC115"/>
    <mergeCell ref="BD115:BG115"/>
    <mergeCell ref="BH115:BU115"/>
    <mergeCell ref="AJ111:AM112"/>
    <mergeCell ref="AN111:BG111"/>
    <mergeCell ref="T113:AA113"/>
    <mergeCell ref="AB113:AE113"/>
    <mergeCell ref="AF113:AI113"/>
    <mergeCell ref="AB112:AE112"/>
    <mergeCell ref="AF112:AI112"/>
    <mergeCell ref="BH113:BU113"/>
    <mergeCell ref="A114:C114"/>
    <mergeCell ref="D114:K114"/>
    <mergeCell ref="L114:S114"/>
    <mergeCell ref="T114:AA114"/>
    <mergeCell ref="AB114:AE114"/>
    <mergeCell ref="AF114:AI114"/>
    <mergeCell ref="A113:C113"/>
    <mergeCell ref="D113:K113"/>
    <mergeCell ref="L113:S113"/>
    <mergeCell ref="BD114:BG114"/>
    <mergeCell ref="AX113:BC113"/>
    <mergeCell ref="BD113:BG113"/>
    <mergeCell ref="AJ113:AM113"/>
    <mergeCell ref="AN113:AS113"/>
    <mergeCell ref="AT113:AW113"/>
    <mergeCell ref="AJ114:AM114"/>
    <mergeCell ref="D111:S111"/>
    <mergeCell ref="T111:AA112"/>
    <mergeCell ref="AB111:AI111"/>
    <mergeCell ref="D112:K112"/>
    <mergeCell ref="L112:S112"/>
    <mergeCell ref="A110:K110"/>
    <mergeCell ref="BR107:BU107"/>
    <mergeCell ref="A107:K107"/>
    <mergeCell ref="AN107:AW107"/>
    <mergeCell ref="AX107:BQ107"/>
    <mergeCell ref="L110:O110"/>
    <mergeCell ref="N108:AW108"/>
    <mergeCell ref="AX108:BB108"/>
    <mergeCell ref="BH111:BU112"/>
    <mergeCell ref="AX112:BC112"/>
    <mergeCell ref="BD112:BG112"/>
    <mergeCell ref="AG109:AM109"/>
    <mergeCell ref="AZ109:BB109"/>
    <mergeCell ref="BC109:BR109"/>
    <mergeCell ref="BS109:BU109"/>
    <mergeCell ref="AN112:AS112"/>
    <mergeCell ref="AT112:AW112"/>
    <mergeCell ref="T27:AA27"/>
    <mergeCell ref="T29:AA29"/>
    <mergeCell ref="T28:AA28"/>
    <mergeCell ref="D31:K31"/>
    <mergeCell ref="D30:K30"/>
    <mergeCell ref="D33:K33"/>
    <mergeCell ref="A34:C34"/>
    <mergeCell ref="A33:C33"/>
    <mergeCell ref="AB22:AE22"/>
    <mergeCell ref="T26:AA26"/>
    <mergeCell ref="D27:K27"/>
    <mergeCell ref="A27:C27"/>
    <mergeCell ref="A28:C28"/>
    <mergeCell ref="T30:AA30"/>
    <mergeCell ref="L32:S32"/>
    <mergeCell ref="A32:C32"/>
    <mergeCell ref="D32:K32"/>
    <mergeCell ref="L33:S33"/>
    <mergeCell ref="L23:S23"/>
    <mergeCell ref="T23:AA23"/>
    <mergeCell ref="T24:AA24"/>
    <mergeCell ref="T25:AA25"/>
    <mergeCell ref="A22:C22"/>
    <mergeCell ref="A25:C25"/>
    <mergeCell ref="AT19:AW19"/>
    <mergeCell ref="AT17:AW17"/>
    <mergeCell ref="BH16:BU16"/>
    <mergeCell ref="BH17:BU17"/>
    <mergeCell ref="BH18:BU18"/>
    <mergeCell ref="AT16:AW16"/>
    <mergeCell ref="AF18:AI18"/>
    <mergeCell ref="AB21:AE21"/>
    <mergeCell ref="AJ16:AM16"/>
    <mergeCell ref="AJ18:AM18"/>
    <mergeCell ref="AB16:AE16"/>
    <mergeCell ref="AJ21:AM21"/>
    <mergeCell ref="BD18:BG18"/>
    <mergeCell ref="BD17:BG17"/>
    <mergeCell ref="BD19:BG19"/>
    <mergeCell ref="AX19:BC19"/>
    <mergeCell ref="AB17:AE17"/>
    <mergeCell ref="AB20:AE20"/>
    <mergeCell ref="BH19:BU19"/>
    <mergeCell ref="BD16:BG16"/>
    <mergeCell ref="AN19:AS19"/>
    <mergeCell ref="AJ19:AM19"/>
    <mergeCell ref="AN18:AS18"/>
    <mergeCell ref="AT21:AW21"/>
    <mergeCell ref="BH11:BU12"/>
    <mergeCell ref="AX13:BC13"/>
    <mergeCell ref="BD15:BG15"/>
    <mergeCell ref="BH13:BU13"/>
    <mergeCell ref="BH14:BU14"/>
    <mergeCell ref="D14:K14"/>
    <mergeCell ref="L14:S14"/>
    <mergeCell ref="D15:K15"/>
    <mergeCell ref="AF12:AI12"/>
    <mergeCell ref="AF15:AI15"/>
    <mergeCell ref="AT15:AW15"/>
    <mergeCell ref="AN15:AS15"/>
    <mergeCell ref="T15:AA15"/>
    <mergeCell ref="L15:S15"/>
    <mergeCell ref="L13:S13"/>
    <mergeCell ref="AB11:AI11"/>
    <mergeCell ref="BD12:BG12"/>
    <mergeCell ref="BD13:BG13"/>
    <mergeCell ref="AB15:AE15"/>
    <mergeCell ref="AN12:AS12"/>
    <mergeCell ref="AN13:AS13"/>
    <mergeCell ref="BH15:BU15"/>
    <mergeCell ref="AN17:AS17"/>
    <mergeCell ref="AB19:AE19"/>
    <mergeCell ref="AB18:AE18"/>
    <mergeCell ref="AF17:AI17"/>
    <mergeCell ref="T20:AA20"/>
    <mergeCell ref="T18:AA18"/>
    <mergeCell ref="T19:AA19"/>
    <mergeCell ref="A18:C18"/>
    <mergeCell ref="L17:S17"/>
    <mergeCell ref="A16:C16"/>
    <mergeCell ref="D16:K16"/>
    <mergeCell ref="L16:S16"/>
    <mergeCell ref="T21:AA21"/>
    <mergeCell ref="T22:AA22"/>
    <mergeCell ref="D17:K17"/>
    <mergeCell ref="D18:K18"/>
    <mergeCell ref="L18:S18"/>
    <mergeCell ref="L19:S19"/>
    <mergeCell ref="D20:K20"/>
    <mergeCell ref="L21:S21"/>
    <mergeCell ref="D19:K19"/>
    <mergeCell ref="L20:S20"/>
    <mergeCell ref="L22:S22"/>
    <mergeCell ref="T17:AA17"/>
    <mergeCell ref="D34:K34"/>
    <mergeCell ref="L34:S34"/>
    <mergeCell ref="A31:C31"/>
    <mergeCell ref="L26:S26"/>
    <mergeCell ref="L30:S30"/>
    <mergeCell ref="L28:S28"/>
    <mergeCell ref="L31:S31"/>
    <mergeCell ref="L27:S27"/>
    <mergeCell ref="L29:S29"/>
    <mergeCell ref="A26:C26"/>
    <mergeCell ref="A30:C30"/>
    <mergeCell ref="D29:K29"/>
    <mergeCell ref="D28:K28"/>
    <mergeCell ref="A29:C29"/>
    <mergeCell ref="D26:K26"/>
    <mergeCell ref="BO43:BR44"/>
    <mergeCell ref="T37:AK37"/>
    <mergeCell ref="I41:K41"/>
    <mergeCell ref="AS43:BN44"/>
    <mergeCell ref="A39:BU39"/>
    <mergeCell ref="AF35:AI35"/>
    <mergeCell ref="AL37:BU37"/>
    <mergeCell ref="AO43:AR44"/>
    <mergeCell ref="D35:K35"/>
    <mergeCell ref="AJ35:AM35"/>
    <mergeCell ref="L35:S35"/>
    <mergeCell ref="AB35:AE35"/>
    <mergeCell ref="A38:BU38"/>
    <mergeCell ref="B41:E41"/>
    <mergeCell ref="F41:H41"/>
    <mergeCell ref="L41:N41"/>
    <mergeCell ref="A35:C35"/>
    <mergeCell ref="A37:S37"/>
    <mergeCell ref="A36:BU36"/>
    <mergeCell ref="U41:W41"/>
    <mergeCell ref="O41:Q41"/>
    <mergeCell ref="R41:T41"/>
    <mergeCell ref="AN35:AS35"/>
    <mergeCell ref="G43:AF44"/>
    <mergeCell ref="AX34:BC34"/>
    <mergeCell ref="AX35:BC35"/>
    <mergeCell ref="BD34:BG34"/>
    <mergeCell ref="BH35:BU35"/>
    <mergeCell ref="BH34:BU34"/>
    <mergeCell ref="BH31:BU31"/>
    <mergeCell ref="AX33:BC33"/>
    <mergeCell ref="BD33:BG33"/>
    <mergeCell ref="BD31:BG31"/>
    <mergeCell ref="BD32:BG32"/>
    <mergeCell ref="AF27:AI27"/>
    <mergeCell ref="K2:L2"/>
    <mergeCell ref="BG2:BU2"/>
    <mergeCell ref="BN4:BR4"/>
    <mergeCell ref="BE2:BF2"/>
    <mergeCell ref="AG7:AM7"/>
    <mergeCell ref="BR7:BU7"/>
    <mergeCell ref="L8:M8"/>
    <mergeCell ref="AT34:AW34"/>
    <mergeCell ref="AN34:AS34"/>
    <mergeCell ref="AN22:AS22"/>
    <mergeCell ref="AF22:AI22"/>
    <mergeCell ref="AF16:AI16"/>
    <mergeCell ref="AB30:AE30"/>
    <mergeCell ref="AB29:AE29"/>
    <mergeCell ref="AJ24:AM24"/>
    <mergeCell ref="AB28:AE28"/>
    <mergeCell ref="AB24:AE24"/>
    <mergeCell ref="AF30:AI30"/>
    <mergeCell ref="AJ30:AM30"/>
    <mergeCell ref="AB26:AE26"/>
    <mergeCell ref="AJ28:AM28"/>
    <mergeCell ref="AX23:BC23"/>
    <mergeCell ref="AX24:BC24"/>
    <mergeCell ref="A1:BM1"/>
    <mergeCell ref="AC4:AF4"/>
    <mergeCell ref="A2:C2"/>
    <mergeCell ref="D2:G2"/>
    <mergeCell ref="AG4:AJ4"/>
    <mergeCell ref="AG5:AJ5"/>
    <mergeCell ref="BD21:BG21"/>
    <mergeCell ref="BH23:BU23"/>
    <mergeCell ref="AF26:AI26"/>
    <mergeCell ref="BD23:BG23"/>
    <mergeCell ref="L25:S25"/>
    <mergeCell ref="D24:K24"/>
    <mergeCell ref="A24:C24"/>
    <mergeCell ref="D22:K22"/>
    <mergeCell ref="D25:K25"/>
    <mergeCell ref="A23:C23"/>
    <mergeCell ref="D23:K23"/>
    <mergeCell ref="L24:S24"/>
    <mergeCell ref="A20:C20"/>
    <mergeCell ref="A21:C21"/>
    <mergeCell ref="A19:C19"/>
    <mergeCell ref="D21:K21"/>
    <mergeCell ref="A15:C15"/>
    <mergeCell ref="A17:C17"/>
    <mergeCell ref="AX20:BC20"/>
    <mergeCell ref="AT22:AW22"/>
    <mergeCell ref="BH22:BU22"/>
    <mergeCell ref="AX29:BC29"/>
    <mergeCell ref="AN26:AS26"/>
    <mergeCell ref="AN29:AS29"/>
    <mergeCell ref="BH28:BU28"/>
    <mergeCell ref="BD26:BG26"/>
    <mergeCell ref="BD25:BG25"/>
    <mergeCell ref="AT23:AW23"/>
    <mergeCell ref="AT26:AW26"/>
    <mergeCell ref="AT24:AW24"/>
    <mergeCell ref="AT28:AW28"/>
    <mergeCell ref="A7:K7"/>
    <mergeCell ref="AN7:AW7"/>
    <mergeCell ref="H2:J2"/>
    <mergeCell ref="M2:BD2"/>
    <mergeCell ref="AC5:AF5"/>
    <mergeCell ref="AX7:BQ7"/>
    <mergeCell ref="L7:AF7"/>
    <mergeCell ref="BC8:BU8"/>
    <mergeCell ref="AX8:BB8"/>
    <mergeCell ref="A8:K8"/>
    <mergeCell ref="A10:K10"/>
    <mergeCell ref="AJ11:AM12"/>
    <mergeCell ref="AF13:AI13"/>
    <mergeCell ref="T11:AA12"/>
    <mergeCell ref="T13:AA13"/>
    <mergeCell ref="A11:C12"/>
    <mergeCell ref="A13:C13"/>
    <mergeCell ref="A14:C14"/>
    <mergeCell ref="D13:K13"/>
    <mergeCell ref="D11:S11"/>
    <mergeCell ref="AB12:AE12"/>
    <mergeCell ref="T14:AA14"/>
    <mergeCell ref="P10:U10"/>
    <mergeCell ref="V10:W10"/>
    <mergeCell ref="X10:Y10"/>
    <mergeCell ref="Z10:AE10"/>
    <mergeCell ref="AF10:AG10"/>
    <mergeCell ref="D12:K12"/>
    <mergeCell ref="L12:S12"/>
    <mergeCell ref="AB14:AE14"/>
    <mergeCell ref="T31:AA31"/>
    <mergeCell ref="AJ32:AM32"/>
    <mergeCell ref="T32:AA32"/>
    <mergeCell ref="AT32:AW32"/>
    <mergeCell ref="AB32:AE32"/>
    <mergeCell ref="AF32:AI32"/>
    <mergeCell ref="AJ33:AM33"/>
    <mergeCell ref="AN33:AS33"/>
    <mergeCell ref="AT33:AW33"/>
    <mergeCell ref="AB31:AE31"/>
    <mergeCell ref="AF31:AI31"/>
    <mergeCell ref="AT31:AW31"/>
    <mergeCell ref="AJ31:AM31"/>
    <mergeCell ref="AB33:AE33"/>
    <mergeCell ref="AF29:AI29"/>
    <mergeCell ref="AN28:AS28"/>
    <mergeCell ref="AF28:AI28"/>
    <mergeCell ref="AJ29:AM29"/>
    <mergeCell ref="N8:AW8"/>
    <mergeCell ref="T16:AA16"/>
    <mergeCell ref="AN23:AS23"/>
    <mergeCell ref="AB23:AE23"/>
    <mergeCell ref="AN21:AS21"/>
    <mergeCell ref="AJ20:AM20"/>
    <mergeCell ref="AJ17:AM17"/>
    <mergeCell ref="AN16:AS16"/>
    <mergeCell ref="AN24:AS24"/>
    <mergeCell ref="AR10:AT10"/>
    <mergeCell ref="AJ10:AO10"/>
    <mergeCell ref="AU10:AZ10"/>
    <mergeCell ref="AN11:BG11"/>
    <mergeCell ref="AJ14:AM14"/>
    <mergeCell ref="AJ13:AM13"/>
    <mergeCell ref="BA10:BB10"/>
    <mergeCell ref="BD10:BI10"/>
    <mergeCell ref="BH29:BU29"/>
    <mergeCell ref="BH20:BU20"/>
    <mergeCell ref="BH21:BU21"/>
    <mergeCell ref="BW1:BY3"/>
    <mergeCell ref="BW38:BY39"/>
    <mergeCell ref="BW101:BY103"/>
    <mergeCell ref="AN30:AS30"/>
    <mergeCell ref="BD29:BG29"/>
    <mergeCell ref="BD30:BG30"/>
    <mergeCell ref="AN31:AS31"/>
    <mergeCell ref="AX17:BC17"/>
    <mergeCell ref="AN32:AS32"/>
    <mergeCell ref="AZ9:BB9"/>
    <mergeCell ref="AT13:AW13"/>
    <mergeCell ref="AT14:AW14"/>
    <mergeCell ref="AT12:AW12"/>
    <mergeCell ref="AX12:BC12"/>
    <mergeCell ref="BD14:BG14"/>
    <mergeCell ref="AT20:AW20"/>
    <mergeCell ref="AX18:BC18"/>
    <mergeCell ref="AX15:BC15"/>
    <mergeCell ref="BD20:BG20"/>
    <mergeCell ref="AX22:BC22"/>
    <mergeCell ref="AT18:AW18"/>
    <mergeCell ref="AX16:BC16"/>
    <mergeCell ref="AX21:BC21"/>
    <mergeCell ref="BD22:BG22"/>
    <mergeCell ref="G143:AF144"/>
    <mergeCell ref="AG143:AL144"/>
    <mergeCell ref="A101:BM101"/>
    <mergeCell ref="AC105:AF105"/>
    <mergeCell ref="AG105:AJ105"/>
    <mergeCell ref="A108:K108"/>
    <mergeCell ref="L108:M108"/>
    <mergeCell ref="AG104:AJ104"/>
    <mergeCell ref="K102:L102"/>
    <mergeCell ref="N109:AF109"/>
    <mergeCell ref="A109:M109"/>
    <mergeCell ref="BC108:BU108"/>
    <mergeCell ref="AN109:AY109"/>
    <mergeCell ref="L107:AF107"/>
    <mergeCell ref="AG107:AM107"/>
    <mergeCell ref="BN104:BR104"/>
    <mergeCell ref="M102:BD102"/>
    <mergeCell ref="BE102:BF102"/>
    <mergeCell ref="BG102:BU102"/>
    <mergeCell ref="AC104:AF104"/>
    <mergeCell ref="A102:C102"/>
    <mergeCell ref="D102:G102"/>
    <mergeCell ref="H102:J102"/>
    <mergeCell ref="A111:C112"/>
    <mergeCell ref="AG43:AL44"/>
    <mergeCell ref="AJ27:AM27"/>
    <mergeCell ref="AJ22:AM22"/>
    <mergeCell ref="AJ26:AM26"/>
    <mergeCell ref="AJ23:AM23"/>
    <mergeCell ref="AB13:AE13"/>
    <mergeCell ref="AF14:AI14"/>
    <mergeCell ref="L10:O10"/>
    <mergeCell ref="AF23:AI23"/>
    <mergeCell ref="AF25:AI25"/>
    <mergeCell ref="AB27:AE27"/>
    <mergeCell ref="AB25:AE25"/>
    <mergeCell ref="AF24:AI24"/>
    <mergeCell ref="AF33:AI33"/>
    <mergeCell ref="AF20:AI20"/>
    <mergeCell ref="AF21:AI21"/>
    <mergeCell ref="AF19:AI19"/>
    <mergeCell ref="T35:AA35"/>
    <mergeCell ref="T34:AA34"/>
    <mergeCell ref="T33:AA33"/>
    <mergeCell ref="AF34:AI34"/>
    <mergeCell ref="AB34:AE34"/>
    <mergeCell ref="AJ34:AM34"/>
    <mergeCell ref="AH10:AI10"/>
    <mergeCell ref="A9:M9"/>
    <mergeCell ref="AG9:AM9"/>
    <mergeCell ref="BD24:BG24"/>
    <mergeCell ref="AX26:BC26"/>
    <mergeCell ref="BH24:BU24"/>
    <mergeCell ref="AT27:AW27"/>
    <mergeCell ref="BH25:BU25"/>
    <mergeCell ref="BD27:BG27"/>
    <mergeCell ref="AX27:BC27"/>
    <mergeCell ref="BH27:BU27"/>
    <mergeCell ref="BC9:BR9"/>
    <mergeCell ref="BS9:BU9"/>
    <mergeCell ref="AJ25:AM25"/>
    <mergeCell ref="AX25:BC25"/>
    <mergeCell ref="AT25:AW25"/>
    <mergeCell ref="AJ15:AM15"/>
    <mergeCell ref="AX14:BC14"/>
    <mergeCell ref="AN14:AS14"/>
    <mergeCell ref="AN9:AY9"/>
    <mergeCell ref="N9:AF9"/>
    <mergeCell ref="AN20:AS20"/>
    <mergeCell ref="AN27:AS27"/>
    <mergeCell ref="AN25:AS25"/>
    <mergeCell ref="AP10:AQ10"/>
    <mergeCell ref="AU60:AX60"/>
    <mergeCell ref="BD60:BG60"/>
    <mergeCell ref="AU55:AX55"/>
    <mergeCell ref="BD55:BG55"/>
    <mergeCell ref="AU56:AX56"/>
    <mergeCell ref="BD56:BG56"/>
    <mergeCell ref="AU54:AX54"/>
    <mergeCell ref="BD54:BG54"/>
    <mergeCell ref="BW26:BY29"/>
    <mergeCell ref="AU51:AX51"/>
    <mergeCell ref="BD51:BG51"/>
    <mergeCell ref="AX32:BC32"/>
    <mergeCell ref="BD28:BG28"/>
    <mergeCell ref="BH30:BU30"/>
    <mergeCell ref="AT30:AW30"/>
    <mergeCell ref="AT29:AW29"/>
    <mergeCell ref="AX30:BC30"/>
    <mergeCell ref="BH26:BU26"/>
    <mergeCell ref="AX28:BC28"/>
    <mergeCell ref="BH32:BU32"/>
    <mergeCell ref="AX31:BC31"/>
    <mergeCell ref="BH33:BU33"/>
    <mergeCell ref="AT35:AW35"/>
    <mergeCell ref="BD35:BG35"/>
    <mergeCell ref="AU57:AX57"/>
    <mergeCell ref="BD57:BG57"/>
    <mergeCell ref="AU58:AX58"/>
    <mergeCell ref="BD58:BG58"/>
    <mergeCell ref="AU59:AX59"/>
    <mergeCell ref="BD59:BG59"/>
    <mergeCell ref="AU52:AX52"/>
    <mergeCell ref="BD52:BG52"/>
    <mergeCell ref="AU53:AX53"/>
    <mergeCell ref="BD53:BG53"/>
    <mergeCell ref="AU61:AX61"/>
    <mergeCell ref="BD61:BG61"/>
    <mergeCell ref="AU62:AX62"/>
    <mergeCell ref="BD62:BG62"/>
    <mergeCell ref="AU63:AX63"/>
    <mergeCell ref="BD63:BG63"/>
    <mergeCell ref="AU64:AX64"/>
    <mergeCell ref="BD64:BG64"/>
    <mergeCell ref="AU66:AX66"/>
    <mergeCell ref="BD66:BG66"/>
    <mergeCell ref="BJ10:BU10"/>
    <mergeCell ref="AU78:AX78"/>
    <mergeCell ref="BD78:BG78"/>
    <mergeCell ref="AU73:AX73"/>
    <mergeCell ref="BD73:BG73"/>
    <mergeCell ref="AU74:AX74"/>
    <mergeCell ref="BD74:BG74"/>
    <mergeCell ref="BD83:BG83"/>
    <mergeCell ref="AU82:AX82"/>
    <mergeCell ref="BD82:BG82"/>
    <mergeCell ref="AU75:AX75"/>
    <mergeCell ref="BD75:BG75"/>
    <mergeCell ref="AU76:AX76"/>
    <mergeCell ref="BD76:BG76"/>
    <mergeCell ref="AU77:AX77"/>
    <mergeCell ref="BD77:BG77"/>
    <mergeCell ref="AU79:AX79"/>
    <mergeCell ref="BD79:BG79"/>
    <mergeCell ref="AU65:AX65"/>
    <mergeCell ref="BD65:BG65"/>
    <mergeCell ref="AU72:AX72"/>
    <mergeCell ref="BD72:BG72"/>
    <mergeCell ref="AU67:AX67"/>
    <mergeCell ref="BD67:BG67"/>
    <mergeCell ref="AU85:AX85"/>
    <mergeCell ref="BD85:BG85"/>
    <mergeCell ref="AU86:AX86"/>
    <mergeCell ref="Y87:AA87"/>
    <mergeCell ref="AB87:AD87"/>
    <mergeCell ref="AU87:AX87"/>
    <mergeCell ref="BD87:BG87"/>
    <mergeCell ref="AU84:AX84"/>
    <mergeCell ref="BD84:BG84"/>
    <mergeCell ref="BD86:BG86"/>
    <mergeCell ref="AU80:AX80"/>
    <mergeCell ref="BD80:BG80"/>
    <mergeCell ref="AU81:AX81"/>
    <mergeCell ref="BD81:BG81"/>
    <mergeCell ref="AU83:AX83"/>
    <mergeCell ref="AU68:AX68"/>
    <mergeCell ref="BD68:BG68"/>
    <mergeCell ref="AU69:AX69"/>
    <mergeCell ref="BD69:BG69"/>
    <mergeCell ref="AU70:AX70"/>
    <mergeCell ref="BD70:BG70"/>
    <mergeCell ref="AU71:AX71"/>
    <mergeCell ref="BD71:BG71"/>
    <mergeCell ref="AB90:AD90"/>
    <mergeCell ref="Y88:AA88"/>
    <mergeCell ref="AU90:AX90"/>
    <mergeCell ref="BD90:BG90"/>
    <mergeCell ref="AU88:AX88"/>
    <mergeCell ref="BD88:BG88"/>
    <mergeCell ref="AB89:AD89"/>
    <mergeCell ref="AU89:AX89"/>
    <mergeCell ref="AB88:AD88"/>
    <mergeCell ref="Y89:AA89"/>
    <mergeCell ref="BD89:BG89"/>
    <mergeCell ref="AU110:AZ110"/>
    <mergeCell ref="BA110:BB110"/>
    <mergeCell ref="BD110:BI110"/>
    <mergeCell ref="BJ110:BU110"/>
    <mergeCell ref="A45:BU45"/>
    <mergeCell ref="I47:K47"/>
    <mergeCell ref="L47:N47"/>
    <mergeCell ref="O47:Q47"/>
    <mergeCell ref="R47:T47"/>
    <mergeCell ref="U47:W47"/>
    <mergeCell ref="B49:F50"/>
    <mergeCell ref="G49:AF50"/>
    <mergeCell ref="AG49:AL50"/>
    <mergeCell ref="AO49:AR50"/>
    <mergeCell ref="AS49:BN50"/>
    <mergeCell ref="BO49:BR50"/>
    <mergeCell ref="B47:E47"/>
    <mergeCell ref="F47:H47"/>
    <mergeCell ref="A145:BU145"/>
    <mergeCell ref="B147:E147"/>
    <mergeCell ref="F147:H147"/>
    <mergeCell ref="I147:K147"/>
    <mergeCell ref="L147:N147"/>
    <mergeCell ref="O147:Q147"/>
    <mergeCell ref="R147:T147"/>
    <mergeCell ref="U147:W147"/>
    <mergeCell ref="B149:F150"/>
    <mergeCell ref="G149:AF150"/>
    <mergeCell ref="AG149:AL150"/>
    <mergeCell ref="AO149:AR150"/>
    <mergeCell ref="AS149:BN150"/>
    <mergeCell ref="BO149:BR150"/>
  </mergeCells>
  <phoneticPr fontId="20"/>
  <dataValidations xWindow="554" yWindow="622" count="57">
    <dataValidation imeMode="on" allowBlank="1" showInputMessage="1" showErrorMessage="1" sqref="D33:S35 G143 AS143:BN144 G43 AS43:BN44 D133:S135 G49 AS49:BN50 G149 AS149:BN150" xr:uid="{00000000-0002-0000-0000-000000000000}"/>
    <dataValidation imeMode="halfAlpha" allowBlank="1" showInputMessage="1" showErrorMessage="1" sqref="A13:C32 A113:C132" xr:uid="{00000000-0002-0000-0000-000001000000}"/>
    <dataValidation imeMode="hiragana" allowBlank="1" showInputMessage="1" showErrorMessage="1" errorTitle="入力内容は" error="ひらがなでお願いします" promptTitle="入力は" prompt="姓のみを入力してください" sqref="T13:AA32 T113:AA132" xr:uid="{00000000-0002-0000-0000-000002000000}"/>
    <dataValidation allowBlank="1" promptTitle="入力は" prompt="姓のみを入力してください" sqref="T33:AA35 T133:AA135" xr:uid="{00000000-0002-0000-0000-000003000000}"/>
    <dataValidation type="list" imeMode="halfAlpha" allowBlank="1" showInputMessage="1" showErrorMessage="1" promptTitle="入力は" prompt="種目を選択しなければ出来ません" sqref="BD13:BG13" xr:uid="{00000000-0002-0000-0000-000004000000}">
      <formula1>INDIRECT($AX$13)</formula1>
    </dataValidation>
    <dataValidation imeMode="hiragana" allowBlank="1" showInputMessage="1" showErrorMessage="1" sqref="BH13:BU32 V10 BA10 AP10 AF10 N8:AW8 L7 BH113:BU132 N9:AF9 AX107:BQ107 D113:S132 L107 BC108 AG7 AG107 BC8 D13:S32 AX7:BQ7 V110 BA110 AP110 AF110" xr:uid="{00000000-0002-0000-0000-000005000000}"/>
    <dataValidation type="list" imeMode="halfAlpha" allowBlank="1" showInputMessage="1" showErrorMessage="1" promptTitle="入力は" prompt="種目を選択しなければ出来ません" sqref="BD15:BG15" xr:uid="{00000000-0002-0000-0000-000006000000}">
      <formula1>INDIRECT($AX$15)</formula1>
    </dataValidation>
    <dataValidation type="list" imeMode="halfAlpha" allowBlank="1" showInputMessage="1" showErrorMessage="1" promptTitle="入力は" prompt="種目を選択しなければ出来ません" sqref="BD16:BG16" xr:uid="{00000000-0002-0000-0000-000007000000}">
      <formula1>INDIRECT($AX$16)</formula1>
    </dataValidation>
    <dataValidation type="list" imeMode="halfAlpha" allowBlank="1" showInputMessage="1" showErrorMessage="1" promptTitle="入力は" prompt="種目を選択しなければ出来ません" sqref="BD17:BG17" xr:uid="{00000000-0002-0000-0000-000008000000}">
      <formula1>INDIRECT($AX$17)</formula1>
    </dataValidation>
    <dataValidation type="list" imeMode="halfAlpha" allowBlank="1" showInputMessage="1" showErrorMessage="1" promptTitle="入力は" prompt="種目を選択しなければ出来ません" sqref="BD18:BG18" xr:uid="{00000000-0002-0000-0000-000009000000}">
      <formula1>INDIRECT($AX$18)</formula1>
    </dataValidation>
    <dataValidation type="list" imeMode="halfAlpha" allowBlank="1" showInputMessage="1" showErrorMessage="1" promptTitle="入力は" prompt="種目を選択しなければ出来ません" sqref="BD19:BG19" xr:uid="{00000000-0002-0000-0000-00000A000000}">
      <formula1>INDIRECT($AX$19)</formula1>
    </dataValidation>
    <dataValidation type="list" imeMode="halfAlpha" allowBlank="1" showInputMessage="1" showErrorMessage="1" promptTitle="入力は" prompt="種目を選択しなければ出来ません" sqref="BD20:BG20" xr:uid="{00000000-0002-0000-0000-00000B000000}">
      <formula1>INDIRECT($AX$20)</formula1>
    </dataValidation>
    <dataValidation type="list" imeMode="halfAlpha" allowBlank="1" showInputMessage="1" showErrorMessage="1" promptTitle="入力は" prompt="種目を選択しなければ出来ません" sqref="BD21:BG21" xr:uid="{00000000-0002-0000-0000-00000C000000}">
      <formula1>INDIRECT($AX$21)</formula1>
    </dataValidation>
    <dataValidation type="list" imeMode="halfAlpha" allowBlank="1" showInputMessage="1" showErrorMessage="1" promptTitle="入力は" prompt="種目を選択しなければ出来ません" sqref="BD28:BG28" xr:uid="{00000000-0002-0000-0000-00000D000000}">
      <formula1>INDIRECT($AX$28)</formula1>
    </dataValidation>
    <dataValidation type="list" imeMode="halfAlpha" allowBlank="1" showInputMessage="1" showErrorMessage="1" promptTitle="入力は" prompt="種目を選択しなければ出来ません" sqref="BD29:BG29" xr:uid="{00000000-0002-0000-0000-00000E000000}">
      <formula1>INDIRECT($AX$29)</formula1>
    </dataValidation>
    <dataValidation type="list" imeMode="halfAlpha" allowBlank="1" showInputMessage="1" showErrorMessage="1" promptTitle="入力は" prompt="種目を選択しなければ出来ません" sqref="BD30:BG30" xr:uid="{00000000-0002-0000-0000-00000F000000}">
      <formula1>INDIRECT($AX$30)</formula1>
    </dataValidation>
    <dataValidation type="list" imeMode="halfAlpha" allowBlank="1" showInputMessage="1" showErrorMessage="1" promptTitle="入力は" prompt="種目を選択しなければ出来ません" sqref="BD31:BG31" xr:uid="{00000000-0002-0000-0000-000010000000}">
      <formula1>INDIRECT($AX$31)</formula1>
    </dataValidation>
    <dataValidation type="list" imeMode="halfAlpha" allowBlank="1" showInputMessage="1" showErrorMessage="1" promptTitle="入力は" prompt="種目を選択しなければ出来ません" sqref="BD32:BG32" xr:uid="{00000000-0002-0000-0000-000011000000}">
      <formula1>INDIRECT($AX$32)</formula1>
    </dataValidation>
    <dataValidation type="list" imeMode="halfAlpha" allowBlank="1" showInputMessage="1" showErrorMessage="1" promptTitle="入力は" prompt="種目を選択しなければ出来ません" sqref="BD22:BG22" xr:uid="{00000000-0002-0000-0000-000012000000}">
      <formula1>INDIRECT($AX$22)</formula1>
    </dataValidation>
    <dataValidation type="list" imeMode="halfAlpha" allowBlank="1" showInputMessage="1" showErrorMessage="1" promptTitle="入力は" prompt="種目を選択しなければ出来ません" sqref="BD23:BG23" xr:uid="{00000000-0002-0000-0000-000013000000}">
      <formula1>INDIRECT($AX$23)</formula1>
    </dataValidation>
    <dataValidation type="list" imeMode="halfAlpha" allowBlank="1" showInputMessage="1" showErrorMessage="1" promptTitle="入力は" prompt="種目を選択しなければ出来ません" sqref="BD24:BG24" xr:uid="{00000000-0002-0000-0000-000014000000}">
      <formula1>INDIRECT($AX$24)</formula1>
    </dataValidation>
    <dataValidation type="list" imeMode="halfAlpha" allowBlank="1" showInputMessage="1" showErrorMessage="1" promptTitle="入力は" prompt="種目を選択しなければ出来ません" sqref="BD25:BG25" xr:uid="{00000000-0002-0000-0000-000015000000}">
      <formula1>INDIRECT($AX$25)</formula1>
    </dataValidation>
    <dataValidation type="list" imeMode="halfAlpha" allowBlank="1" showInputMessage="1" showErrorMessage="1" promptTitle="入力は" prompt="種目を選択しなければ出来ません" sqref="BD26:BG26" xr:uid="{00000000-0002-0000-0000-000016000000}">
      <formula1>INDIRECT($AX$26)</formula1>
    </dataValidation>
    <dataValidation type="list" imeMode="halfAlpha" allowBlank="1" showInputMessage="1" showErrorMessage="1" promptTitle="入力は" prompt="種目を選択しなければ出来ません" sqref="BD27:BG27" xr:uid="{00000000-0002-0000-0000-000017000000}">
      <formula1>INDIRECT($AX$27)</formula1>
    </dataValidation>
    <dataValidation imeMode="off" allowBlank="1" showInputMessage="1" showErrorMessage="1" sqref="AJ13:AM32 BS109:BU109 BC109 BC9 AJ113:AM132 AG9 AG109 N108 AN9 R141:T141 L141:N141 F141:H141 R41:T41 L41:N41 F41:H41 R47:T47 L47:N47 F47:H47 R147:T147 L147:N147 F147:H147" xr:uid="{00000000-0002-0000-0000-000018000000}"/>
    <dataValidation type="list" allowBlank="1" showInputMessage="1" showErrorMessage="1" promptTitle="入力は" prompt="種目を選択しなければ出来ません" sqref="AT13:AW13" xr:uid="{00000000-0002-0000-0000-00001A000000}">
      <formula1>INDIRECT($AN$13)</formula1>
    </dataValidation>
    <dataValidation type="list" allowBlank="1" showInputMessage="1" showErrorMessage="1" promptTitle="入力は" prompt="種目を選択しなければ出来ません" sqref="AT14:AW14" xr:uid="{00000000-0002-0000-0000-00001B000000}">
      <formula1>INDIRECT($AN$14)</formula1>
    </dataValidation>
    <dataValidation type="list" allowBlank="1" showInputMessage="1" showErrorMessage="1" promptTitle="入力は" prompt="種目を選択しなければ出来ません" sqref="AT15:AW15" xr:uid="{00000000-0002-0000-0000-00001C000000}">
      <formula1>INDIRECT($AN$15)</formula1>
    </dataValidation>
    <dataValidation type="list" allowBlank="1" showInputMessage="1" showErrorMessage="1" promptTitle="入力は" prompt="種目を選択しなければ出来ません" sqref="AT16:AW16" xr:uid="{00000000-0002-0000-0000-00001D000000}">
      <formula1>INDIRECT($AN$16)</formula1>
    </dataValidation>
    <dataValidation type="list" allowBlank="1" showInputMessage="1" showErrorMessage="1" promptTitle="入力は" prompt="種目を選択しなければ出来ません" sqref="AT17:AW17" xr:uid="{00000000-0002-0000-0000-00001E000000}">
      <formula1>INDIRECT($AN$17)</formula1>
    </dataValidation>
    <dataValidation type="list" allowBlank="1" showInputMessage="1" showErrorMessage="1" promptTitle="入力は" prompt="種目を選択しなければ出来ません" sqref="AT18:AW18" xr:uid="{00000000-0002-0000-0000-00001F000000}">
      <formula1>INDIRECT($AN$18)</formula1>
    </dataValidation>
    <dataValidation type="list" allowBlank="1" showInputMessage="1" showErrorMessage="1" promptTitle="入力は" prompt="種目を選択しなければ出来ません" sqref="AT19:AW19" xr:uid="{00000000-0002-0000-0000-000020000000}">
      <formula1>INDIRECT($AN$19)</formula1>
    </dataValidation>
    <dataValidation type="list" allowBlank="1" showInputMessage="1" showErrorMessage="1" promptTitle="入力は" prompt="種目を選択しなければ出来ません" sqref="AT20:AW20" xr:uid="{00000000-0002-0000-0000-000021000000}">
      <formula1>INDIRECT($AN$20)</formula1>
    </dataValidation>
    <dataValidation type="list" allowBlank="1" showInputMessage="1" showErrorMessage="1" promptTitle="入力は" prompt="種目を選択しなければ出来ません" sqref="AT21:AW21" xr:uid="{00000000-0002-0000-0000-000022000000}">
      <formula1>INDIRECT($AN$21)</formula1>
    </dataValidation>
    <dataValidation type="list" allowBlank="1" showInputMessage="1" showErrorMessage="1" promptTitle="入力は" prompt="種目を選択しなければ出来ません" sqref="AT22:AW22" xr:uid="{00000000-0002-0000-0000-000023000000}">
      <formula1>INDIRECT($AN$22)</formula1>
    </dataValidation>
    <dataValidation type="list" allowBlank="1" showInputMessage="1" showErrorMessage="1" promptTitle="入力は" prompt="種目を選択しなければ出来ません" sqref="AT23:AW23" xr:uid="{00000000-0002-0000-0000-000024000000}">
      <formula1>INDIRECT($AN$23)</formula1>
    </dataValidation>
    <dataValidation type="list" allowBlank="1" showInputMessage="1" showErrorMessage="1" promptTitle="入力は" prompt="種目を選択しなければ出来ません" sqref="AT24:AW24" xr:uid="{00000000-0002-0000-0000-000025000000}">
      <formula1>INDIRECT($AN$24)</formula1>
    </dataValidation>
    <dataValidation type="list" allowBlank="1" showInputMessage="1" showErrorMessage="1" promptTitle="入力は" prompt="種目を選択しなければ出来ません" sqref="AT25:AW25" xr:uid="{00000000-0002-0000-0000-000026000000}">
      <formula1>INDIRECT($AN$25)</formula1>
    </dataValidation>
    <dataValidation type="list" allowBlank="1" showInputMessage="1" showErrorMessage="1" promptTitle="入力は" prompt="種目を選択しなければ出来ません" sqref="AT26:AW26" xr:uid="{00000000-0002-0000-0000-000027000000}">
      <formula1>INDIRECT($AN$26)</formula1>
    </dataValidation>
    <dataValidation type="list" allowBlank="1" showInputMessage="1" showErrorMessage="1" promptTitle="入力は" prompt="種目を選択しなければ出来ません" sqref="AT27:AW27" xr:uid="{00000000-0002-0000-0000-000028000000}">
      <formula1>INDIRECT($AN$27)</formula1>
    </dataValidation>
    <dataValidation type="list" allowBlank="1" showInputMessage="1" showErrorMessage="1" promptTitle="入力は" prompt="種目を選択しなければ出来ません" sqref="AT28:AW28" xr:uid="{00000000-0002-0000-0000-000029000000}">
      <formula1>INDIRECT($AN$28)</formula1>
    </dataValidation>
    <dataValidation type="list" allowBlank="1" showInputMessage="1" showErrorMessage="1" promptTitle="入力は" prompt="種目を選択しなければ出来ません" sqref="AT29:AW29" xr:uid="{00000000-0002-0000-0000-00002A000000}">
      <formula1>INDIRECT($AN$29)</formula1>
    </dataValidation>
    <dataValidation type="list" allowBlank="1" showInputMessage="1" showErrorMessage="1" promptTitle="入力は" prompt="種目を選択しなければ出来ません" sqref="AT30:AW30" xr:uid="{00000000-0002-0000-0000-00002B000000}">
      <formula1>INDIRECT($AN$30)</formula1>
    </dataValidation>
    <dataValidation type="list" allowBlank="1" showInputMessage="1" showErrorMessage="1" promptTitle="入力は" prompt="種目を選択しなければ出来ません" sqref="AT31:AW31" xr:uid="{00000000-0002-0000-0000-00002C000000}">
      <formula1>INDIRECT($AN$31)</formula1>
    </dataValidation>
    <dataValidation type="list" allowBlank="1" showInputMessage="1" showErrorMessage="1" promptTitle="入力は" prompt="種目を選択しなければ出来ません" sqref="AT32:AW32" xr:uid="{00000000-0002-0000-0000-00002D000000}">
      <formula1>INDIRECT($AN$32)</formula1>
    </dataValidation>
    <dataValidation type="list" imeMode="halfAlpha" allowBlank="1" showInputMessage="1" showErrorMessage="1" promptTitle="入力は" prompt="種目を選択しなければ出来ません" sqref="BD14:BG14" xr:uid="{00000000-0002-0000-0000-00002F000000}">
      <formula1>INDIRECT($AX$14)</formula1>
    </dataValidation>
    <dataValidation imeMode="fullAlpha" allowBlank="1" showInputMessage="1" showErrorMessage="1" sqref="AB12:AE35 AB112:AE135" xr:uid="{00000000-0002-0000-0000-000030000000}"/>
    <dataValidation type="list" allowBlank="1" showInputMessage="1" showErrorMessage="1" prompt="リストから選択してください。" sqref="AF13:AI13 AF113:AI113" xr:uid="{2223FC24-38EC-4D7A-93E9-B07F978EB38B}">
      <formula1>$CA$17:$CA$20</formula1>
    </dataValidation>
    <dataValidation type="list" allowBlank="1" showInputMessage="1" showErrorMessage="1" error="リストから選択してください。" prompt="リストから選択してください。" sqref="AF14:AI32 AF114:AI132" xr:uid="{80088C29-EC3A-4D8F-A06F-DBA570CEF5CE}">
      <formula1>$CA$18:$CA$20</formula1>
    </dataValidation>
    <dataValidation type="list" allowBlank="1" showInputMessage="1" showErrorMessage="1" prompt="A級Dは1～12、_x000a_B級Dは21～32をリストから選択" sqref="AN113:AS132 AN13:AS32" xr:uid="{A65227FB-3AB3-4387-ADFB-476722BD1C09}">
      <formula1>種目１</formula1>
    </dataValidation>
    <dataValidation type="list" allowBlank="1" showInputMessage="1" showErrorMessage="1" prompt="A級Sは1～10_x000a_B級Sは21～30_x000a_C級Sは41～50　をリストから選択" sqref="AX13:BC32 AX113:BC132" xr:uid="{1ABA13C3-CAAA-4391-8A0D-75B00FCA8FAE}">
      <formula1>種目２</formula1>
    </dataValidation>
    <dataValidation type="list" imeMode="off" allowBlank="1" showInputMessage="1" showErrorMessage="1" sqref="AZ9:BB9" xr:uid="{173C727C-0344-4B4E-82CE-A1D4444D220B}">
      <formula1>"1,2"</formula1>
    </dataValidation>
    <dataValidation type="list" imeMode="off" allowBlank="1" showInputMessage="1" showErrorMessage="1" sqref="BS9:BU9" xr:uid="{5F845DD7-CA6D-4A4B-80BF-ACF7E3FDD783}">
      <formula1>"1,2,3"</formula1>
    </dataValidation>
    <dataValidation type="list" allowBlank="1" showInputMessage="1" showErrorMessage="1" sqref="AC5:AJ5" xr:uid="{8DB51E62-2E60-4F2B-9713-D6ED96102D46}">
      <formula1>$CA$18:$CA$20</formula1>
    </dataValidation>
    <dataValidation type="list" allowBlank="1" showInputMessage="1" showErrorMessage="1" sqref="AT113:AW113" xr:uid="{5835074D-E8CA-4946-A6CC-180F2FE89FCA}">
      <formula1>INDIRECT(AN113)</formula1>
    </dataValidation>
    <dataValidation type="list" allowBlank="1" showInputMessage="1" showErrorMessage="1" promptTitle="入力は" prompt="種目を選択しなければ出来ません" sqref="AT114:AW132" xr:uid="{BA827DE1-91E4-4FFF-926A-7F44D8DD3223}">
      <formula1>INDIRECT(AN114)</formula1>
    </dataValidation>
    <dataValidation type="list" imeMode="halfAlpha" allowBlank="1" showInputMessage="1" showErrorMessage="1" promptTitle="入力は" prompt="種目を選択しなければ出来ません" sqref="BD113:BG132" xr:uid="{8DFB3620-2D3F-48D8-8389-7765505EC5C5}">
      <formula1>INDIRECT(AX113)</formula1>
    </dataValidation>
  </dataValidations>
  <hyperlinks>
    <hyperlink ref="BW101:BY103" location="中学新人!A1" display="１枚目に戻る" xr:uid="{00000000-0004-0000-0000-000000000000}"/>
    <hyperlink ref="BW38:BY39" location="中学新人!D113" display="2枚目の作成" xr:uid="{00000000-0004-0000-0000-000001000000}"/>
    <hyperlink ref="BW1:BY3" location="記入例!A1" display="記入例へ" xr:uid="{00000000-0004-0000-0000-000002000000}"/>
  </hyperlinks>
  <printOptions horizontalCentered="1" verticalCentered="1"/>
  <pageMargins left="0.78740157480314965" right="0.39370078740157483" top="0.39370078740157483" bottom="0.39370078740157483" header="0.11811023622047245" footer="0.11811023622047245"/>
  <pageSetup paperSize="9" scale="91" firstPageNumber="24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1" baseType="lpstr">
      <vt:lpstr>中学新人</vt:lpstr>
      <vt:lpstr>A級</vt:lpstr>
      <vt:lpstr>A級ダブルス</vt:lpstr>
      <vt:lpstr>B級</vt:lpstr>
      <vt:lpstr>B級ダブルス</vt:lpstr>
      <vt:lpstr>C級</vt:lpstr>
      <vt:lpstr>中学新人!Print_Area</vt:lpstr>
      <vt:lpstr>印刷範囲１３</vt:lpstr>
      <vt:lpstr>印刷範囲１４</vt:lpstr>
      <vt:lpstr>種目１</vt:lpstr>
      <vt:lpstr>種目２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平岡</dc:creator>
  <cp:lastModifiedBy>ソノダ　トモヒト</cp:lastModifiedBy>
  <cp:lastPrinted>2026-09-01T03:20:10Z</cp:lastPrinted>
  <dcterms:created xsi:type="dcterms:W3CDTF">2009-08-27T03:33:41Z</dcterms:created>
  <dcterms:modified xsi:type="dcterms:W3CDTF">2026-09-02T07:24:36Z</dcterms:modified>
</cp:coreProperties>
</file>